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60"/>
  </bookViews>
  <sheets>
    <sheet name="營業額衰退五成試算表" sheetId="6" r:id="rId1"/>
  </sheets>
  <definedNames>
    <definedName name="比較類型">#REF!</definedName>
    <definedName name="任1個月營業額">#REF!</definedName>
    <definedName name="衰退月份類型">#REF!</definedName>
    <definedName name="連續2個月之月平均營業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30" i="6" l="1"/>
  <c r="AO24" i="6"/>
  <c r="AL30" i="6"/>
  <c r="AL29" i="6"/>
  <c r="AL24" i="6"/>
  <c r="AL23" i="6"/>
  <c r="AI29" i="6"/>
  <c r="AI30" i="6"/>
  <c r="AI28" i="6"/>
  <c r="AI23" i="6"/>
  <c r="AI24" i="6"/>
  <c r="AI22" i="6"/>
  <c r="AF28" i="6"/>
  <c r="AF29" i="6"/>
  <c r="AF30" i="6"/>
  <c r="AF27" i="6"/>
  <c r="AF22" i="6"/>
  <c r="AF23" i="6"/>
  <c r="AF24" i="6"/>
  <c r="AF21" i="6"/>
  <c r="AC27" i="6"/>
  <c r="AC28" i="6"/>
  <c r="AC29" i="6"/>
  <c r="AC30" i="6"/>
  <c r="AC26" i="6"/>
  <c r="AC21" i="6"/>
  <c r="AC22" i="6"/>
  <c r="AC23" i="6"/>
  <c r="AC24" i="6"/>
  <c r="AC20" i="6"/>
  <c r="Z22" i="6"/>
  <c r="Z23" i="6"/>
  <c r="Z24" i="6"/>
  <c r="Z21" i="6"/>
  <c r="Z20" i="6"/>
  <c r="Z26" i="6"/>
  <c r="Z27" i="6"/>
  <c r="Z28" i="6"/>
  <c r="Z29" i="6"/>
  <c r="Z30" i="6"/>
  <c r="Z25" i="6"/>
  <c r="W26" i="6"/>
  <c r="W27" i="6"/>
  <c r="W28" i="6"/>
  <c r="W29" i="6"/>
  <c r="W30" i="6"/>
  <c r="W25" i="6"/>
  <c r="W24" i="6"/>
  <c r="W23" i="6"/>
  <c r="W22" i="6"/>
  <c r="W21" i="6"/>
  <c r="W20" i="6"/>
  <c r="D25" i="6"/>
  <c r="T20" i="6"/>
  <c r="I32" i="6"/>
  <c r="L32" i="6"/>
  <c r="I31" i="6"/>
  <c r="F32" i="6"/>
  <c r="F31" i="6"/>
  <c r="F24" i="6"/>
  <c r="R24" i="6"/>
  <c r="O22" i="6"/>
  <c r="L20" i="6"/>
  <c r="O24" i="6"/>
  <c r="L22" i="6"/>
  <c r="I20" i="6"/>
  <c r="I24" i="6"/>
  <c r="F22" i="6"/>
  <c r="L24" i="6"/>
  <c r="I22" i="6"/>
  <c r="F20" i="6"/>
  <c r="D26" i="6"/>
  <c r="D27" i="6"/>
  <c r="D28" i="6"/>
  <c r="D29" i="6"/>
  <c r="D30" i="6"/>
  <c r="D32" i="6"/>
  <c r="D31" i="6"/>
  <c r="D20" i="6"/>
  <c r="D21" i="6"/>
  <c r="D22" i="6"/>
  <c r="D23" i="6"/>
  <c r="D24" i="6"/>
  <c r="J32" i="6" l="1"/>
  <c r="M32" i="6"/>
  <c r="G32" i="6"/>
  <c r="J31" i="6"/>
  <c r="G31" i="6"/>
  <c r="G24" i="6" l="1"/>
  <c r="J24" i="6"/>
  <c r="P24" i="6"/>
  <c r="S24" i="6"/>
  <c r="M24" i="6"/>
  <c r="AJ23" i="6"/>
  <c r="AJ28" i="6"/>
  <c r="J22" i="6"/>
  <c r="P22" i="6"/>
  <c r="G22" i="6"/>
  <c r="M22" i="6"/>
  <c r="AG21" i="6"/>
  <c r="G20" i="6"/>
  <c r="M20" i="6"/>
  <c r="J20" i="6"/>
  <c r="AG24" i="6"/>
  <c r="AM29" i="6"/>
  <c r="AJ29" i="6"/>
  <c r="AJ30" i="6"/>
  <c r="AM30" i="6"/>
  <c r="AA28" i="6"/>
  <c r="AD28" i="6"/>
  <c r="AG28" i="6"/>
  <c r="AD21" i="6"/>
  <c r="AJ21" i="6"/>
  <c r="AD29" i="6"/>
  <c r="AG29" i="6"/>
  <c r="AM23" i="6"/>
  <c r="AD23" i="6"/>
  <c r="AG23" i="6"/>
  <c r="AD26" i="6"/>
  <c r="AG30" i="6"/>
  <c r="AD30" i="6"/>
  <c r="AG22" i="6"/>
  <c r="AJ22" i="6"/>
  <c r="AD22" i="6"/>
  <c r="AG27" i="6"/>
  <c r="AD27" i="6"/>
  <c r="AM24" i="6"/>
  <c r="AJ24" i="6"/>
  <c r="AD24" i="6"/>
  <c r="AD20" i="6"/>
  <c r="AA24" i="6"/>
  <c r="AP22" i="6"/>
  <c r="AP23" i="6"/>
  <c r="X22" i="6"/>
  <c r="X25" i="6"/>
  <c r="X23" i="6"/>
  <c r="AA26" i="6"/>
  <c r="U26" i="6"/>
  <c r="X26" i="6"/>
  <c r="X21" i="6"/>
  <c r="AA25" i="6"/>
  <c r="U22" i="6"/>
  <c r="AA22" i="6"/>
  <c r="AP30" i="6"/>
  <c r="U25" i="6"/>
  <c r="U27" i="6"/>
  <c r="X24" i="6"/>
  <c r="AP24" i="6"/>
  <c r="U24" i="6"/>
  <c r="U23" i="6"/>
  <c r="U29" i="6"/>
  <c r="X30" i="6"/>
  <c r="AA30" i="6"/>
  <c r="AA27" i="6"/>
  <c r="U21" i="6"/>
  <c r="AA21" i="6"/>
  <c r="AA23" i="6"/>
  <c r="U30" i="6"/>
  <c r="X29" i="6"/>
  <c r="AA29" i="6"/>
  <c r="U28" i="6"/>
  <c r="X27" i="6"/>
  <c r="X28" i="6"/>
  <c r="U20" i="6"/>
  <c r="X20" i="6"/>
  <c r="AA20" i="6"/>
</calcChain>
</file>

<file path=xl/sharedStrings.xml><?xml version="1.0" encoding="utf-8"?>
<sst xmlns="http://schemas.openxmlformats.org/spreadsheetml/2006/main" count="167" uniqueCount="79">
  <si>
    <t>比較基期</t>
    <phoneticPr fontId="1" type="noConversion"/>
  </si>
  <si>
    <t>月份</t>
    <phoneticPr fontId="1" type="noConversion"/>
  </si>
  <si>
    <t>108年同期營業額</t>
    <phoneticPr fontId="1" type="noConversion"/>
  </si>
  <si>
    <t>109年1月</t>
    <phoneticPr fontId="1" type="noConversion"/>
  </si>
  <si>
    <t>109年2月</t>
  </si>
  <si>
    <t>109年3月</t>
  </si>
  <si>
    <t>109年4月</t>
  </si>
  <si>
    <t>109年5月</t>
  </si>
  <si>
    <t>109年6月</t>
  </si>
  <si>
    <t>109年1-2月</t>
    <phoneticPr fontId="1" type="noConversion"/>
  </si>
  <si>
    <t>109年2-3月</t>
    <phoneticPr fontId="1" type="noConversion"/>
  </si>
  <si>
    <t>109年3-4月</t>
    <phoneticPr fontId="1" type="noConversion"/>
  </si>
  <si>
    <t>109年4-5月</t>
    <phoneticPr fontId="1" type="noConversion"/>
  </si>
  <si>
    <t>109年5-6月</t>
    <phoneticPr fontId="1" type="noConversion"/>
  </si>
  <si>
    <t>營業額</t>
    <phoneticPr fontId="1" type="noConversion"/>
  </si>
  <si>
    <t>107年同期營業額</t>
    <phoneticPr fontId="1" type="noConversion"/>
  </si>
  <si>
    <t>108年1月</t>
    <phoneticPr fontId="1" type="noConversion"/>
  </si>
  <si>
    <t>108年2月</t>
  </si>
  <si>
    <t>108年3月</t>
  </si>
  <si>
    <t>108年4月</t>
  </si>
  <si>
    <t>108年5月</t>
  </si>
  <si>
    <t>108年6月</t>
  </si>
  <si>
    <t>108年1-2月</t>
    <phoneticPr fontId="1" type="noConversion"/>
  </si>
  <si>
    <t>108年2-3月</t>
    <phoneticPr fontId="1" type="noConversion"/>
  </si>
  <si>
    <t>108年3-4月</t>
    <phoneticPr fontId="1" type="noConversion"/>
  </si>
  <si>
    <t>108年4-5月</t>
    <phoneticPr fontId="1" type="noConversion"/>
  </si>
  <si>
    <t>108年5-6月</t>
    <phoneticPr fontId="1" type="noConversion"/>
  </si>
  <si>
    <t>107年1月</t>
    <phoneticPr fontId="1" type="noConversion"/>
  </si>
  <si>
    <t>107年2月</t>
  </si>
  <si>
    <t>107年3月</t>
  </si>
  <si>
    <t>107年4月</t>
  </si>
  <si>
    <t>107年5月</t>
  </si>
  <si>
    <t>107年6月</t>
  </si>
  <si>
    <t>107年1-2月</t>
    <phoneticPr fontId="1" type="noConversion"/>
  </si>
  <si>
    <t>107年2-3月</t>
    <phoneticPr fontId="1" type="noConversion"/>
  </si>
  <si>
    <t>107年3-4月</t>
    <phoneticPr fontId="1" type="noConversion"/>
  </si>
  <si>
    <t>107年4-5月</t>
    <phoneticPr fontId="1" type="noConversion"/>
  </si>
  <si>
    <t>107年5-6月</t>
    <phoneticPr fontId="1" type="noConversion"/>
  </si>
  <si>
    <t>成長率</t>
    <phoneticPr fontId="1" type="noConversion"/>
  </si>
  <si>
    <t>衰退月份</t>
    <phoneticPr fontId="1" type="noConversion"/>
  </si>
  <si>
    <t>比較基準</t>
    <phoneticPr fontId="1" type="noConversion"/>
  </si>
  <si>
    <t>108年下半年之月平均營業額</t>
    <phoneticPr fontId="1" type="noConversion"/>
  </si>
  <si>
    <t>任1個月營業額</t>
    <phoneticPr fontId="1" type="noConversion"/>
  </si>
  <si>
    <t>任連續2個月之月平均營業額</t>
    <phoneticPr fontId="1" type="noConversion"/>
  </si>
  <si>
    <t>營業額</t>
    <phoneticPr fontId="1" type="noConversion"/>
  </si>
  <si>
    <t>期間</t>
    <phoneticPr fontId="1" type="noConversion"/>
  </si>
  <si>
    <t>(平均)月營業額</t>
    <phoneticPr fontId="1" type="noConversion"/>
  </si>
  <si>
    <t>比較基期</t>
    <phoneticPr fontId="1" type="noConversion"/>
  </si>
  <si>
    <t>衰退月</t>
    <phoneticPr fontId="1" type="noConversion"/>
  </si>
  <si>
    <t>109年1月</t>
  </si>
  <si>
    <t>(平均)月營業額</t>
    <phoneticPr fontId="1" type="noConversion"/>
  </si>
  <si>
    <t>108年11-12月</t>
    <phoneticPr fontId="1" type="noConversion"/>
  </si>
  <si>
    <t>109年1-2月</t>
    <phoneticPr fontId="1" type="noConversion"/>
  </si>
  <si>
    <t>109年3-4月</t>
    <phoneticPr fontId="1" type="noConversion"/>
  </si>
  <si>
    <t>108年7月</t>
  </si>
  <si>
    <t>108年8月</t>
  </si>
  <si>
    <t>108年9月</t>
  </si>
  <si>
    <t>108年10月</t>
  </si>
  <si>
    <t>108年11月</t>
  </si>
  <si>
    <t>108年12月</t>
  </si>
  <si>
    <t>109年任一個月營業額</t>
    <phoneticPr fontId="1" type="noConversion"/>
  </si>
  <si>
    <t>109年1月</t>
    <phoneticPr fontId="1" type="noConversion"/>
  </si>
  <si>
    <t>109年2月</t>
    <phoneticPr fontId="1" type="noConversion"/>
  </si>
  <si>
    <t>109年3月</t>
    <phoneticPr fontId="1" type="noConversion"/>
  </si>
  <si>
    <t>109年4月</t>
    <phoneticPr fontId="1" type="noConversion"/>
  </si>
  <si>
    <t>109年5月</t>
    <phoneticPr fontId="1" type="noConversion"/>
  </si>
  <si>
    <t>109年1月</t>
    <phoneticPr fontId="1" type="noConversion"/>
  </si>
  <si>
    <t>108年9-10月</t>
    <phoneticPr fontId="1" type="noConversion"/>
  </si>
  <si>
    <t>108年7-8月</t>
    <phoneticPr fontId="1" type="noConversion"/>
  </si>
  <si>
    <t>109年1-3月</t>
    <phoneticPr fontId="1" type="noConversion"/>
  </si>
  <si>
    <t>109年4-6月</t>
    <phoneticPr fontId="1" type="noConversion"/>
  </si>
  <si>
    <r>
      <t>108年</t>
    </r>
    <r>
      <rPr>
        <b/>
        <sz val="12"/>
        <color rgb="FFFF0000"/>
        <rFont val="微軟正黑體 Light"/>
        <family val="2"/>
        <charset val="136"/>
      </rPr>
      <t>7-12</t>
    </r>
    <r>
      <rPr>
        <sz val="12"/>
        <color theme="1"/>
        <rFont val="微軟正黑體 Light"/>
        <family val="2"/>
        <charset val="136"/>
      </rPr>
      <t>月之月平均營業額</t>
    </r>
    <phoneticPr fontId="1" type="noConversion"/>
  </si>
  <si>
    <t>108年10-12月</t>
    <phoneticPr fontId="1" type="noConversion"/>
  </si>
  <si>
    <t>108年7-9月</t>
    <phoneticPr fontId="1" type="noConversion"/>
  </si>
  <si>
    <t>其他</t>
    <phoneticPr fontId="1" type="noConversion"/>
  </si>
  <si>
    <t>使用401、403、405報表(審核快！推薦！！！)</t>
    <phoneticPr fontId="1" type="noConversion"/>
  </si>
  <si>
    <t>自動計算
(請勿填寫)</t>
    <phoneticPr fontId="1" type="noConversion"/>
  </si>
  <si>
    <t>推薦以「紅底」(401、403報表)或「綠底」(405報表)之期間申請認定，可加快審核速度！</t>
    <phoneticPr fontId="1" type="noConversion"/>
  </si>
  <si>
    <t>請
填
寫
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</si>
</sst>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_-* #,##0.0_-;\-* #,##0.0_-;_-* &quot;-&quot;??_-;_-@_-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 Light"/>
      <family val="2"/>
      <charset val="136"/>
    </font>
    <font>
      <b/>
      <sz val="12"/>
      <color rgb="FFFF0000"/>
      <name val="微軟正黑體 Light"/>
      <family val="2"/>
      <charset val="136"/>
    </font>
    <font>
      <sz val="11"/>
      <color theme="1"/>
      <name val="微軟正黑體 Light"/>
      <family val="2"/>
      <charset val="136"/>
    </font>
    <font>
      <sz val="11"/>
      <color theme="1"/>
      <name val="新細明體"/>
      <family val="2"/>
      <scheme val="minor"/>
    </font>
    <font>
      <b/>
      <sz val="12"/>
      <color theme="1"/>
      <name val="微軟正黑體 Light"/>
      <family val="2"/>
      <charset val="136"/>
    </font>
    <font>
      <b/>
      <sz val="14"/>
      <color rgb="FFFF0000"/>
      <name val="微軟正黑體 Light"/>
      <family val="2"/>
      <charset val="136"/>
    </font>
    <font>
      <b/>
      <sz val="22"/>
      <color rgb="FFFF0000"/>
      <name val="微軟正黑體 Light"/>
      <family val="2"/>
      <charset val="136"/>
    </font>
    <font>
      <b/>
      <sz val="28"/>
      <color rgb="FFFF0000"/>
      <name val="微軟正黑體 Light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9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>
      <alignment vertical="center"/>
    </xf>
    <xf numFmtId="177" fontId="5" fillId="0" borderId="0" xfId="5" applyNumberFormat="1" applyFont="1" applyFill="1" applyBorder="1" applyAlignment="1">
      <alignment vertical="center" wrapText="1"/>
    </xf>
    <xf numFmtId="177" fontId="5" fillId="0" borderId="0" xfId="5" applyNumberFormat="1" applyFont="1" applyBorder="1" applyAlignment="1">
      <alignment vertical="center" wrapText="1"/>
    </xf>
    <xf numFmtId="177" fontId="3" fillId="0" borderId="0" xfId="5" applyNumberFormat="1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3" fillId="2" borderId="34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2" borderId="38" xfId="0" applyFont="1" applyFill="1" applyBorder="1" applyAlignment="1">
      <alignment vertical="center" wrapText="1"/>
    </xf>
    <xf numFmtId="0" fontId="3" fillId="2" borderId="40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4" xfId="0" applyFont="1" applyFill="1" applyBorder="1">
      <alignment vertical="center"/>
    </xf>
    <xf numFmtId="0" fontId="3" fillId="2" borderId="53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vertical="center" wrapText="1"/>
    </xf>
    <xf numFmtId="0" fontId="3" fillId="2" borderId="56" xfId="0" applyFont="1" applyFill="1" applyBorder="1" applyAlignment="1">
      <alignment vertical="center" wrapText="1"/>
    </xf>
    <xf numFmtId="0" fontId="3" fillId="2" borderId="56" xfId="0" applyFont="1" applyFill="1" applyBorder="1">
      <alignment vertical="center"/>
    </xf>
    <xf numFmtId="0" fontId="3" fillId="2" borderId="58" xfId="0" applyFont="1" applyFill="1" applyBorder="1" applyAlignment="1">
      <alignment vertical="center" wrapText="1"/>
    </xf>
    <xf numFmtId="0" fontId="3" fillId="2" borderId="59" xfId="0" applyFont="1" applyFill="1" applyBorder="1" applyAlignment="1">
      <alignment vertical="center" wrapText="1"/>
    </xf>
    <xf numFmtId="0" fontId="3" fillId="2" borderId="58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9" xfId="0" applyFont="1" applyFill="1" applyBorder="1">
      <alignment vertical="center"/>
    </xf>
    <xf numFmtId="177" fontId="3" fillId="2" borderId="4" xfId="5" applyNumberFormat="1" applyFont="1" applyFill="1" applyBorder="1" applyAlignment="1">
      <alignment horizontal="center" vertical="center" wrapText="1"/>
    </xf>
    <xf numFmtId="177" fontId="3" fillId="0" borderId="0" xfId="5" applyNumberFormat="1" applyFont="1">
      <alignment vertical="center"/>
    </xf>
    <xf numFmtId="0" fontId="3" fillId="2" borderId="41" xfId="0" applyFont="1" applyFill="1" applyBorder="1">
      <alignment vertical="center"/>
    </xf>
    <xf numFmtId="0" fontId="3" fillId="2" borderId="60" xfId="0" applyFont="1" applyFill="1" applyBorder="1">
      <alignment vertical="center"/>
    </xf>
    <xf numFmtId="177" fontId="3" fillId="2" borderId="61" xfId="5" applyNumberFormat="1" applyFont="1" applyFill="1" applyBorder="1">
      <alignment vertical="center"/>
    </xf>
    <xf numFmtId="177" fontId="3" fillId="2" borderId="44" xfId="5" applyNumberFormat="1" applyFont="1" applyFill="1" applyBorder="1">
      <alignment vertical="center"/>
    </xf>
    <xf numFmtId="0" fontId="3" fillId="2" borderId="65" xfId="0" applyFont="1" applyFill="1" applyBorder="1">
      <alignment vertical="center"/>
    </xf>
    <xf numFmtId="177" fontId="3" fillId="2" borderId="66" xfId="5" applyNumberFormat="1" applyFont="1" applyFill="1" applyBorder="1">
      <alignment vertical="center"/>
    </xf>
    <xf numFmtId="0" fontId="3" fillId="4" borderId="48" xfId="0" applyFont="1" applyFill="1" applyBorder="1">
      <alignment vertical="center"/>
    </xf>
    <xf numFmtId="0" fontId="3" fillId="4" borderId="30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177" fontId="3" fillId="2" borderId="38" xfId="5" applyNumberFormat="1" applyFont="1" applyFill="1" applyBorder="1">
      <alignment vertical="center"/>
    </xf>
    <xf numFmtId="0" fontId="3" fillId="2" borderId="61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61" xfId="0" applyFont="1" applyFill="1" applyBorder="1">
      <alignment vertical="center"/>
    </xf>
    <xf numFmtId="0" fontId="3" fillId="2" borderId="59" xfId="0" applyFont="1" applyFill="1" applyBorder="1">
      <alignment vertical="center"/>
    </xf>
    <xf numFmtId="0" fontId="3" fillId="3" borderId="48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49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3" borderId="31" xfId="0" applyFont="1" applyFill="1" applyBorder="1">
      <alignment vertical="center"/>
    </xf>
    <xf numFmtId="0" fontId="3" fillId="5" borderId="45" xfId="0" applyFont="1" applyFill="1" applyBorder="1">
      <alignment vertical="center"/>
    </xf>
    <xf numFmtId="0" fontId="3" fillId="5" borderId="31" xfId="0" applyFont="1" applyFill="1" applyBorder="1">
      <alignment vertical="center"/>
    </xf>
    <xf numFmtId="0" fontId="3" fillId="5" borderId="47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3" fillId="4" borderId="49" xfId="0" applyFont="1" applyFill="1" applyBorder="1">
      <alignment vertical="center"/>
    </xf>
    <xf numFmtId="0" fontId="3" fillId="4" borderId="68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68" xfId="0" applyFont="1" applyFill="1" applyBorder="1">
      <alignment vertical="center"/>
    </xf>
    <xf numFmtId="176" fontId="3" fillId="5" borderId="45" xfId="5" applyNumberFormat="1" applyFont="1" applyFill="1" applyBorder="1">
      <alignment vertical="center"/>
    </xf>
    <xf numFmtId="176" fontId="3" fillId="5" borderId="47" xfId="5" applyNumberFormat="1" applyFont="1" applyFill="1" applyBorder="1">
      <alignment vertical="center"/>
    </xf>
    <xf numFmtId="0" fontId="3" fillId="2" borderId="72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75" xfId="0" applyFont="1" applyFill="1" applyBorder="1">
      <alignment vertical="center"/>
    </xf>
    <xf numFmtId="177" fontId="3" fillId="2" borderId="76" xfId="5" applyNumberFormat="1" applyFont="1" applyFill="1" applyBorder="1">
      <alignment vertical="center"/>
    </xf>
    <xf numFmtId="0" fontId="3" fillId="2" borderId="81" xfId="0" applyFont="1" applyFill="1" applyBorder="1" applyAlignment="1">
      <alignment vertical="center" wrapText="1"/>
    </xf>
    <xf numFmtId="0" fontId="3" fillId="4" borderId="82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3" fillId="4" borderId="31" xfId="0" applyFont="1" applyFill="1" applyBorder="1" applyAlignment="1">
      <alignment vertical="center" wrapText="1"/>
    </xf>
    <xf numFmtId="10" fontId="3" fillId="3" borderId="22" xfId="1" applyNumberFormat="1" applyFont="1" applyFill="1" applyBorder="1" applyAlignment="1">
      <alignment vertical="center" wrapText="1"/>
    </xf>
    <xf numFmtId="10" fontId="3" fillId="2" borderId="36" xfId="0" applyNumberFormat="1" applyFont="1" applyFill="1" applyBorder="1">
      <alignment vertical="center"/>
    </xf>
    <xf numFmtId="10" fontId="3" fillId="3" borderId="63" xfId="1" applyNumberFormat="1" applyFont="1" applyFill="1" applyBorder="1" applyAlignment="1">
      <alignment vertical="center" wrapText="1"/>
    </xf>
    <xf numFmtId="10" fontId="3" fillId="3" borderId="8" xfId="1" applyNumberFormat="1" applyFont="1" applyFill="1" applyBorder="1" applyAlignment="1">
      <alignment vertical="center" wrapText="1"/>
    </xf>
    <xf numFmtId="10" fontId="3" fillId="2" borderId="62" xfId="0" applyNumberFormat="1" applyFont="1" applyFill="1" applyBorder="1">
      <alignment vertical="center"/>
    </xf>
    <xf numFmtId="10" fontId="3" fillId="2" borderId="46" xfId="0" applyNumberFormat="1" applyFont="1" applyFill="1" applyBorder="1">
      <alignment vertical="center"/>
    </xf>
    <xf numFmtId="10" fontId="3" fillId="2" borderId="67" xfId="0" applyNumberFormat="1" applyFont="1" applyFill="1" applyBorder="1">
      <alignment vertical="center"/>
    </xf>
    <xf numFmtId="10" fontId="3" fillId="5" borderId="32" xfId="1" applyNumberFormat="1" applyFont="1" applyFill="1" applyBorder="1" applyAlignment="1">
      <alignment vertical="center" wrapText="1"/>
    </xf>
    <xf numFmtId="10" fontId="3" fillId="5" borderId="27" xfId="1" applyNumberFormat="1" applyFont="1" applyFill="1" applyBorder="1" applyAlignment="1">
      <alignment vertical="center" wrapText="1"/>
    </xf>
    <xf numFmtId="10" fontId="3" fillId="2" borderId="39" xfId="0" applyNumberFormat="1" applyFont="1" applyFill="1" applyBorder="1">
      <alignment vertical="center"/>
    </xf>
    <xf numFmtId="10" fontId="3" fillId="2" borderId="77" xfId="0" applyNumberFormat="1" applyFont="1" applyFill="1" applyBorder="1">
      <alignment vertical="center"/>
    </xf>
    <xf numFmtId="10" fontId="3" fillId="2" borderId="42" xfId="0" applyNumberFormat="1" applyFont="1" applyFill="1" applyBorder="1">
      <alignment vertical="center"/>
    </xf>
    <xf numFmtId="10" fontId="3" fillId="3" borderId="32" xfId="1" applyNumberFormat="1" applyFont="1" applyFill="1" applyBorder="1" applyAlignment="1">
      <alignment vertical="center" wrapText="1"/>
    </xf>
    <xf numFmtId="10" fontId="3" fillId="3" borderId="26" xfId="1" applyNumberFormat="1" applyFont="1" applyFill="1" applyBorder="1" applyAlignment="1">
      <alignment vertical="center" wrapText="1"/>
    </xf>
    <xf numFmtId="10" fontId="3" fillId="3" borderId="27" xfId="1" applyNumberFormat="1" applyFont="1" applyFill="1" applyBorder="1" applyAlignment="1">
      <alignment vertical="center" wrapText="1"/>
    </xf>
    <xf numFmtId="10" fontId="3" fillId="4" borderId="26" xfId="1" applyNumberFormat="1" applyFont="1" applyFill="1" applyBorder="1" applyAlignment="1">
      <alignment vertical="center" wrapText="1"/>
    </xf>
    <xf numFmtId="10" fontId="3" fillId="4" borderId="27" xfId="1" applyNumberFormat="1" applyFont="1" applyFill="1" applyBorder="1" applyAlignment="1">
      <alignment vertical="center" wrapText="1"/>
    </xf>
    <xf numFmtId="10" fontId="3" fillId="4" borderId="32" xfId="1" applyNumberFormat="1" applyFont="1" applyFill="1" applyBorder="1" applyAlignment="1">
      <alignment vertical="center" wrapText="1"/>
    </xf>
    <xf numFmtId="10" fontId="3" fillId="4" borderId="33" xfId="1" applyNumberFormat="1" applyFont="1" applyFill="1" applyBorder="1" applyAlignment="1">
      <alignment vertical="center" wrapText="1"/>
    </xf>
    <xf numFmtId="10" fontId="3" fillId="2" borderId="46" xfId="1" applyNumberFormat="1" applyFont="1" applyFill="1" applyBorder="1" applyAlignment="1">
      <alignment vertical="center" wrapText="1"/>
    </xf>
    <xf numFmtId="10" fontId="3" fillId="4" borderId="28" xfId="1" applyNumberFormat="1" applyFont="1" applyFill="1" applyBorder="1" applyAlignment="1">
      <alignment vertical="center" wrapText="1"/>
    </xf>
    <xf numFmtId="10" fontId="3" fillId="2" borderId="62" xfId="1" applyNumberFormat="1" applyFont="1" applyFill="1" applyBorder="1" applyAlignment="1">
      <alignment vertical="center" wrapText="1"/>
    </xf>
    <xf numFmtId="10" fontId="3" fillId="4" borderId="78" xfId="1" applyNumberFormat="1" applyFont="1" applyFill="1" applyBorder="1" applyAlignment="1">
      <alignment vertical="center" wrapText="1"/>
    </xf>
    <xf numFmtId="10" fontId="3" fillId="4" borderId="79" xfId="1" applyNumberFormat="1" applyFont="1" applyFill="1" applyBorder="1" applyAlignment="1">
      <alignment vertical="center" wrapText="1"/>
    </xf>
    <xf numFmtId="10" fontId="3" fillId="2" borderId="69" xfId="1" applyNumberFormat="1" applyFont="1" applyFill="1" applyBorder="1" applyAlignment="1">
      <alignment vertical="center" wrapText="1"/>
    </xf>
    <xf numFmtId="10" fontId="3" fillId="2" borderId="70" xfId="1" applyNumberFormat="1" applyFont="1" applyFill="1" applyBorder="1" applyAlignment="1">
      <alignment vertical="center" wrapText="1"/>
    </xf>
    <xf numFmtId="10" fontId="3" fillId="4" borderId="80" xfId="1" applyNumberFormat="1" applyFont="1" applyFill="1" applyBorder="1" applyAlignment="1">
      <alignment vertical="center" wrapText="1"/>
    </xf>
    <xf numFmtId="10" fontId="3" fillId="2" borderId="39" xfId="1" applyNumberFormat="1" applyFont="1" applyFill="1" applyBorder="1" applyAlignment="1">
      <alignment vertical="center" wrapText="1"/>
    </xf>
    <xf numFmtId="10" fontId="3" fillId="2" borderId="54" xfId="1" applyNumberFormat="1" applyFont="1" applyFill="1" applyBorder="1" applyAlignment="1">
      <alignment vertical="center" wrapText="1"/>
    </xf>
    <xf numFmtId="176" fontId="5" fillId="0" borderId="26" xfId="5" applyNumberFormat="1" applyFont="1" applyBorder="1" applyProtection="1">
      <alignment vertical="center"/>
      <protection locked="0"/>
    </xf>
    <xf numFmtId="176" fontId="3" fillId="3" borderId="32" xfId="5" applyNumberFormat="1" applyFont="1" applyFill="1" applyBorder="1">
      <alignment vertical="center"/>
    </xf>
    <xf numFmtId="176" fontId="3" fillId="4" borderId="26" xfId="5" applyNumberFormat="1" applyFont="1" applyFill="1" applyBorder="1">
      <alignment vertical="center"/>
    </xf>
    <xf numFmtId="176" fontId="3" fillId="3" borderId="26" xfId="5" applyNumberFormat="1" applyFont="1" applyFill="1" applyBorder="1">
      <alignment vertical="center"/>
    </xf>
    <xf numFmtId="176" fontId="3" fillId="3" borderId="27" xfId="5" applyNumberFormat="1" applyFont="1" applyFill="1" applyBorder="1">
      <alignment vertical="center"/>
    </xf>
    <xf numFmtId="176" fontId="3" fillId="4" borderId="32" xfId="5" applyNumberFormat="1" applyFont="1" applyFill="1" applyBorder="1">
      <alignment vertical="center"/>
    </xf>
    <xf numFmtId="176" fontId="3" fillId="5" borderId="32" xfId="5" applyNumberFormat="1" applyFont="1" applyFill="1" applyBorder="1">
      <alignment vertical="center"/>
    </xf>
    <xf numFmtId="176" fontId="3" fillId="5" borderId="27" xfId="5" applyNumberFormat="1" applyFont="1" applyFill="1" applyBorder="1">
      <alignment vertical="center"/>
    </xf>
    <xf numFmtId="176" fontId="3" fillId="3" borderId="57" xfId="5" applyNumberFormat="1" applyFont="1" applyFill="1" applyBorder="1" applyAlignment="1">
      <alignment horizontal="center" vertical="center" wrapText="1"/>
    </xf>
    <xf numFmtId="176" fontId="3" fillId="2" borderId="35" xfId="5" applyNumberFormat="1" applyFont="1" applyFill="1" applyBorder="1">
      <alignment vertical="center"/>
    </xf>
    <xf numFmtId="176" fontId="3" fillId="3" borderId="23" xfId="5" applyNumberFormat="1" applyFont="1" applyFill="1" applyBorder="1" applyAlignment="1">
      <alignment horizontal="center" vertical="center" wrapText="1"/>
    </xf>
    <xf numFmtId="176" fontId="3" fillId="3" borderId="6" xfId="5" applyNumberFormat="1" applyFont="1" applyFill="1" applyBorder="1" applyAlignment="1">
      <alignment horizontal="center" vertical="center" wrapText="1"/>
    </xf>
    <xf numFmtId="176" fontId="3" fillId="2" borderId="61" xfId="5" applyNumberFormat="1" applyFont="1" applyFill="1" applyBorder="1">
      <alignment vertical="center"/>
    </xf>
    <xf numFmtId="176" fontId="3" fillId="2" borderId="44" xfId="5" applyNumberFormat="1" applyFont="1" applyFill="1" applyBorder="1">
      <alignment vertical="center"/>
    </xf>
    <xf numFmtId="176" fontId="3" fillId="2" borderId="66" xfId="5" applyNumberFormat="1" applyFont="1" applyFill="1" applyBorder="1">
      <alignment vertical="center"/>
    </xf>
    <xf numFmtId="176" fontId="3" fillId="2" borderId="38" xfId="5" applyNumberFormat="1" applyFont="1" applyFill="1" applyBorder="1">
      <alignment vertical="center"/>
    </xf>
    <xf numFmtId="176" fontId="3" fillId="2" borderId="76" xfId="5" applyNumberFormat="1" applyFont="1" applyFill="1" applyBorder="1">
      <alignment vertical="center"/>
    </xf>
    <xf numFmtId="176" fontId="3" fillId="3" borderId="45" xfId="5" applyNumberFormat="1" applyFont="1" applyFill="1" applyBorder="1">
      <alignment vertical="center"/>
    </xf>
    <xf numFmtId="176" fontId="3" fillId="4" borderId="1" xfId="5" applyNumberFormat="1" applyFont="1" applyFill="1" applyBorder="1">
      <alignment vertical="center"/>
    </xf>
    <xf numFmtId="176" fontId="3" fillId="3" borderId="1" xfId="5" applyNumberFormat="1" applyFont="1" applyFill="1" applyBorder="1">
      <alignment vertical="center"/>
    </xf>
    <xf numFmtId="176" fontId="3" fillId="4" borderId="47" xfId="5" applyNumberFormat="1" applyFont="1" applyFill="1" applyBorder="1">
      <alignment vertical="center"/>
    </xf>
    <xf numFmtId="176" fontId="3" fillId="3" borderId="57" xfId="5" applyNumberFormat="1" applyFont="1" applyFill="1" applyBorder="1">
      <alignment vertical="center"/>
    </xf>
    <xf numFmtId="176" fontId="3" fillId="3" borderId="24" xfId="5" applyNumberFormat="1" applyFont="1" applyFill="1" applyBorder="1">
      <alignment vertical="center"/>
    </xf>
    <xf numFmtId="176" fontId="3" fillId="4" borderId="45" xfId="5" applyNumberFormat="1" applyFont="1" applyFill="1" applyBorder="1" applyAlignment="1">
      <alignment vertical="center" wrapText="1"/>
    </xf>
    <xf numFmtId="176" fontId="3" fillId="4" borderId="24" xfId="5" applyNumberFormat="1" applyFont="1" applyFill="1" applyBorder="1" applyAlignment="1">
      <alignment vertical="center" wrapText="1"/>
    </xf>
    <xf numFmtId="176" fontId="3" fillId="2" borderId="44" xfId="5" applyNumberFormat="1" applyFont="1" applyFill="1" applyBorder="1" applyAlignment="1">
      <alignment vertical="center" wrapText="1"/>
    </xf>
    <xf numFmtId="176" fontId="3" fillId="4" borderId="47" xfId="5" applyNumberFormat="1" applyFont="1" applyFill="1" applyBorder="1" applyAlignment="1">
      <alignment vertical="center" wrapText="1"/>
    </xf>
    <xf numFmtId="176" fontId="3" fillId="2" borderId="53" xfId="5" applyNumberFormat="1" applyFont="1" applyFill="1" applyBorder="1">
      <alignment vertical="center"/>
    </xf>
    <xf numFmtId="176" fontId="5" fillId="0" borderId="27" xfId="5" applyNumberFormat="1" applyFont="1" applyBorder="1" applyProtection="1">
      <alignment vertical="center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</cellXfs>
  <cellStyles count="6">
    <cellStyle name="一般" xfId="0" builtinId="0"/>
    <cellStyle name="一般 2" xfId="2"/>
    <cellStyle name="千分位" xfId="5" builtinId="3"/>
    <cellStyle name="千分位 2" xfId="3"/>
    <cellStyle name="百分比" xfId="1" builtinId="5"/>
    <cellStyle name="百分比 2" xfId="4"/>
  </cellStyles>
  <dxfs count="2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="70" zoomScaleNormal="70" workbookViewId="0">
      <selection activeCell="C4" sqref="C4"/>
    </sheetView>
  </sheetViews>
  <sheetFormatPr defaultColWidth="8.75" defaultRowHeight="15.75" x14ac:dyDescent="0.25"/>
  <cols>
    <col min="1" max="1" width="6.5" style="13" customWidth="1"/>
    <col min="2" max="2" width="8.75" style="13"/>
    <col min="3" max="3" width="11.625" style="13" customWidth="1"/>
    <col min="4" max="4" width="11.875" style="13" customWidth="1"/>
    <col min="5" max="5" width="13" style="13" customWidth="1"/>
    <col min="6" max="6" width="14.25" style="41" bestFit="1" customWidth="1"/>
    <col min="7" max="7" width="13.375" style="13" bestFit="1" customWidth="1"/>
    <col min="8" max="8" width="13" style="13" customWidth="1"/>
    <col min="9" max="9" width="14.25" style="41" bestFit="1" customWidth="1"/>
    <col min="10" max="10" width="8.875" style="13" bestFit="1" customWidth="1"/>
    <col min="11" max="11" width="13" style="13" customWidth="1"/>
    <col min="12" max="12" width="14.25" style="41" bestFit="1" customWidth="1"/>
    <col min="13" max="13" width="8.875" style="13" bestFit="1" customWidth="1"/>
    <col min="14" max="14" width="13" style="13" customWidth="1"/>
    <col min="15" max="15" width="13.375" style="41" bestFit="1" customWidth="1"/>
    <col min="16" max="16" width="8.875" style="13" bestFit="1" customWidth="1"/>
    <col min="17" max="17" width="13" style="13" customWidth="1"/>
    <col min="18" max="18" width="13.375" style="41" bestFit="1" customWidth="1"/>
    <col min="19" max="19" width="8.875" style="13" bestFit="1" customWidth="1"/>
    <col min="20" max="21" width="11.875" style="7" customWidth="1"/>
    <col min="22" max="22" width="12.5" style="7" bestFit="1" customWidth="1"/>
    <col min="23" max="23" width="11.5" style="7" customWidth="1"/>
    <col min="24" max="24" width="9.125" style="7" customWidth="1"/>
    <col min="25" max="25" width="12.5" style="7" bestFit="1" customWidth="1"/>
    <col min="26" max="26" width="11.5" style="7" customWidth="1"/>
    <col min="27" max="27" width="9.125" style="13" customWidth="1"/>
    <col min="28" max="42" width="11.875" style="7" customWidth="1"/>
    <col min="43" max="16384" width="8.75" style="13"/>
  </cols>
  <sheetData>
    <row r="1" spans="1:42" ht="25.5" customHeight="1" thickBot="1" x14ac:dyDescent="0.3">
      <c r="A1" s="144" t="s">
        <v>78</v>
      </c>
      <c r="B1" s="147" t="s">
        <v>48</v>
      </c>
      <c r="C1" s="148"/>
      <c r="D1" s="152" t="s">
        <v>47</v>
      </c>
      <c r="E1" s="153"/>
      <c r="F1" s="153"/>
      <c r="G1" s="154"/>
      <c r="I1" s="13"/>
      <c r="L1" s="13"/>
      <c r="O1" s="13"/>
      <c r="R1" s="13"/>
      <c r="T1" s="13"/>
      <c r="U1" s="13"/>
      <c r="V1" s="13"/>
      <c r="W1" s="13"/>
      <c r="X1" s="13"/>
      <c r="Y1" s="13"/>
      <c r="Z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</row>
    <row r="2" spans="1:42" ht="25.5" customHeight="1" x14ac:dyDescent="0.25">
      <c r="A2" s="145"/>
      <c r="B2" s="11" t="s">
        <v>45</v>
      </c>
      <c r="C2" s="12" t="s">
        <v>44</v>
      </c>
      <c r="D2" s="11" t="s">
        <v>45</v>
      </c>
      <c r="E2" s="12" t="s">
        <v>14</v>
      </c>
      <c r="F2" s="11" t="s">
        <v>45</v>
      </c>
      <c r="G2" s="12" t="s">
        <v>14</v>
      </c>
      <c r="V2" s="2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ht="25.5" customHeight="1" x14ac:dyDescent="0.25">
      <c r="A3" s="145"/>
      <c r="B3" s="8" t="s">
        <v>3</v>
      </c>
      <c r="C3" s="115"/>
      <c r="D3" s="10" t="s">
        <v>16</v>
      </c>
      <c r="E3" s="115"/>
      <c r="F3" s="10" t="s">
        <v>27</v>
      </c>
      <c r="G3" s="115"/>
      <c r="H3" s="5"/>
      <c r="I3" s="14"/>
      <c r="K3" s="5"/>
      <c r="L3" s="14"/>
      <c r="N3" s="5"/>
      <c r="O3" s="14"/>
      <c r="Q3" s="5"/>
      <c r="R3" s="14"/>
      <c r="V3" s="1"/>
      <c r="W3" s="5"/>
      <c r="X3" s="5"/>
      <c r="Y3" s="5"/>
      <c r="Z3" s="5"/>
      <c r="AA3" s="5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2" ht="25.5" customHeight="1" x14ac:dyDescent="0.25">
      <c r="A4" s="145"/>
      <c r="B4" s="8" t="s">
        <v>4</v>
      </c>
      <c r="C4" s="115"/>
      <c r="D4" s="10" t="s">
        <v>17</v>
      </c>
      <c r="E4" s="115"/>
      <c r="F4" s="10" t="s">
        <v>28</v>
      </c>
      <c r="G4" s="115"/>
      <c r="J4" s="2"/>
      <c r="M4" s="2"/>
      <c r="P4" s="2"/>
      <c r="S4" s="2"/>
      <c r="V4" s="1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ht="25.5" customHeight="1" x14ac:dyDescent="0.25">
      <c r="A5" s="145"/>
      <c r="B5" s="8" t="s">
        <v>5</v>
      </c>
      <c r="C5" s="115"/>
      <c r="D5" s="10" t="s">
        <v>18</v>
      </c>
      <c r="E5" s="115"/>
      <c r="F5" s="10" t="s">
        <v>29</v>
      </c>
      <c r="G5" s="115"/>
      <c r="H5" s="5"/>
      <c r="I5" s="15"/>
      <c r="J5" s="2"/>
      <c r="K5" s="5"/>
      <c r="L5" s="15"/>
      <c r="M5" s="2"/>
      <c r="N5" s="5"/>
      <c r="O5" s="15"/>
      <c r="P5" s="2"/>
      <c r="Q5" s="5"/>
      <c r="R5" s="15"/>
      <c r="S5" s="2"/>
      <c r="V5" s="1"/>
      <c r="W5" s="5"/>
      <c r="X5" s="5"/>
      <c r="Y5" s="5"/>
      <c r="Z5" s="5"/>
      <c r="AA5" s="5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1:42" ht="25.5" customHeight="1" x14ac:dyDescent="0.25">
      <c r="A6" s="145"/>
      <c r="B6" s="8" t="s">
        <v>6</v>
      </c>
      <c r="C6" s="115"/>
      <c r="D6" s="10" t="s">
        <v>19</v>
      </c>
      <c r="E6" s="115"/>
      <c r="F6" s="10" t="s">
        <v>30</v>
      </c>
      <c r="G6" s="115"/>
      <c r="I6" s="15"/>
      <c r="J6" s="2"/>
      <c r="L6" s="15"/>
      <c r="M6" s="2"/>
      <c r="O6" s="15"/>
      <c r="P6" s="2"/>
      <c r="R6" s="15"/>
      <c r="S6" s="2"/>
      <c r="V6" s="1"/>
      <c r="AC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25.5" customHeight="1" x14ac:dyDescent="0.25">
      <c r="A7" s="145"/>
      <c r="B7" s="8" t="s">
        <v>7</v>
      </c>
      <c r="C7" s="115"/>
      <c r="D7" s="10" t="s">
        <v>20</v>
      </c>
      <c r="E7" s="115"/>
      <c r="F7" s="10" t="s">
        <v>31</v>
      </c>
      <c r="G7" s="115"/>
      <c r="H7" s="2"/>
      <c r="I7" s="16"/>
      <c r="J7" s="2"/>
      <c r="K7" s="2"/>
      <c r="L7" s="16"/>
      <c r="M7" s="2"/>
      <c r="N7" s="2"/>
      <c r="O7" s="16"/>
      <c r="P7" s="2"/>
      <c r="Q7" s="2"/>
      <c r="R7" s="16"/>
      <c r="S7" s="2"/>
      <c r="W7" s="2"/>
      <c r="X7" s="2"/>
      <c r="Y7" s="2"/>
      <c r="Z7" s="2"/>
      <c r="AA7" s="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42" ht="25.5" customHeight="1" thickBot="1" x14ac:dyDescent="0.3">
      <c r="A8" s="145"/>
      <c r="B8" s="9" t="s">
        <v>8</v>
      </c>
      <c r="C8" s="143"/>
      <c r="D8" s="10" t="s">
        <v>21</v>
      </c>
      <c r="E8" s="115"/>
      <c r="F8" s="17" t="s">
        <v>32</v>
      </c>
      <c r="G8" s="14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25.5" customHeight="1" x14ac:dyDescent="0.25">
      <c r="A9" s="145"/>
      <c r="B9" s="4"/>
      <c r="C9" s="4"/>
      <c r="D9" s="10" t="s">
        <v>54</v>
      </c>
      <c r="E9" s="115"/>
      <c r="F9" s="2"/>
      <c r="G9" s="2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0" spans="1:42" ht="25.5" customHeight="1" x14ac:dyDescent="0.25">
      <c r="A10" s="145"/>
      <c r="B10" s="4"/>
      <c r="C10" s="4"/>
      <c r="D10" s="10" t="s">
        <v>55</v>
      </c>
      <c r="E10" s="115"/>
      <c r="F10" s="2"/>
      <c r="G10" s="2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ht="25.5" customHeight="1" x14ac:dyDescent="0.25">
      <c r="A11" s="145"/>
      <c r="B11" s="4"/>
      <c r="C11" s="4"/>
      <c r="D11" s="10" t="s">
        <v>56</v>
      </c>
      <c r="E11" s="115"/>
      <c r="F11" s="2"/>
      <c r="G11" s="2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25.5" customHeight="1" x14ac:dyDescent="0.25">
      <c r="A12" s="145"/>
      <c r="B12" s="4"/>
      <c r="C12" s="4"/>
      <c r="D12" s="10" t="s">
        <v>57</v>
      </c>
      <c r="E12" s="115"/>
      <c r="F12" s="2"/>
      <c r="G12" s="2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1:42" ht="25.5" customHeight="1" x14ac:dyDescent="0.25">
      <c r="A13" s="145"/>
      <c r="B13" s="4"/>
      <c r="C13" s="4"/>
      <c r="D13" s="10" t="s">
        <v>58</v>
      </c>
      <c r="E13" s="115"/>
      <c r="F13" s="2"/>
      <c r="G13" s="2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ht="25.5" customHeight="1" thickBot="1" x14ac:dyDescent="0.3">
      <c r="A14" s="146"/>
      <c r="B14" s="4"/>
      <c r="C14" s="4"/>
      <c r="D14" s="17" t="s">
        <v>59</v>
      </c>
      <c r="E14" s="143"/>
      <c r="F14" s="2"/>
      <c r="G14" s="2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</row>
    <row r="15" spans="1:42" ht="25.5" customHeight="1" x14ac:dyDescent="0.25">
      <c r="A15" s="27"/>
      <c r="B15" s="4"/>
      <c r="C15" s="4"/>
      <c r="D15" s="5"/>
      <c r="E15" s="74"/>
      <c r="F15" s="2"/>
      <c r="G15" s="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</row>
    <row r="16" spans="1:42" ht="34.5" customHeight="1" thickBot="1" x14ac:dyDescent="0.3">
      <c r="A16" s="161" t="s">
        <v>77</v>
      </c>
      <c r="B16" s="161"/>
      <c r="C16" s="161"/>
      <c r="D16" s="161"/>
      <c r="E16" s="161"/>
      <c r="F16" s="161"/>
      <c r="G16" s="161"/>
      <c r="H16" s="161"/>
      <c r="I16" s="161"/>
      <c r="J16" s="161"/>
      <c r="AB16" s="6"/>
      <c r="AE16" s="6"/>
      <c r="AH16" s="6"/>
      <c r="AK16" s="6"/>
      <c r="AN16" s="6"/>
    </row>
    <row r="17" spans="1:44" ht="26.1" customHeight="1" thickBot="1" x14ac:dyDescent="0.3">
      <c r="A17" s="164" t="s">
        <v>76</v>
      </c>
      <c r="B17" s="168" t="s">
        <v>39</v>
      </c>
      <c r="C17" s="169"/>
      <c r="D17" s="170"/>
      <c r="E17" s="171" t="s">
        <v>40</v>
      </c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3"/>
    </row>
    <row r="18" spans="1:44" ht="33.950000000000003" customHeight="1" thickBot="1" x14ac:dyDescent="0.3">
      <c r="A18" s="165"/>
      <c r="B18" s="180" t="s">
        <v>1</v>
      </c>
      <c r="C18" s="181"/>
      <c r="D18" s="184" t="s">
        <v>50</v>
      </c>
      <c r="E18" s="177" t="s">
        <v>75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9"/>
      <c r="T18" s="155" t="s">
        <v>41</v>
      </c>
      <c r="U18" s="167"/>
      <c r="V18" s="155" t="s">
        <v>2</v>
      </c>
      <c r="W18" s="156"/>
      <c r="X18" s="157"/>
      <c r="Y18" s="155" t="s">
        <v>15</v>
      </c>
      <c r="Z18" s="156"/>
      <c r="AA18" s="167"/>
      <c r="AB18" s="174" t="s">
        <v>60</v>
      </c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6"/>
    </row>
    <row r="19" spans="1:44" ht="48" thickBot="1" x14ac:dyDescent="0.3">
      <c r="A19" s="165"/>
      <c r="B19" s="182"/>
      <c r="C19" s="183"/>
      <c r="D19" s="185"/>
      <c r="E19" s="75" t="s">
        <v>0</v>
      </c>
      <c r="F19" s="40" t="s">
        <v>46</v>
      </c>
      <c r="G19" s="77" t="s">
        <v>38</v>
      </c>
      <c r="H19" s="75" t="s">
        <v>0</v>
      </c>
      <c r="I19" s="40" t="s">
        <v>46</v>
      </c>
      <c r="J19" s="77" t="s">
        <v>38</v>
      </c>
      <c r="K19" s="75" t="s">
        <v>0</v>
      </c>
      <c r="L19" s="40" t="s">
        <v>46</v>
      </c>
      <c r="M19" s="77" t="s">
        <v>38</v>
      </c>
      <c r="N19" s="75" t="s">
        <v>0</v>
      </c>
      <c r="O19" s="40" t="s">
        <v>46</v>
      </c>
      <c r="P19" s="77" t="s">
        <v>38</v>
      </c>
      <c r="Q19" s="75" t="s">
        <v>0</v>
      </c>
      <c r="R19" s="40" t="s">
        <v>46</v>
      </c>
      <c r="S19" s="77" t="s">
        <v>38</v>
      </c>
      <c r="T19" s="23" t="s">
        <v>71</v>
      </c>
      <c r="U19" s="24" t="s">
        <v>38</v>
      </c>
      <c r="V19" s="26" t="s">
        <v>0</v>
      </c>
      <c r="W19" s="25" t="s">
        <v>46</v>
      </c>
      <c r="X19" s="73" t="s">
        <v>38</v>
      </c>
      <c r="Y19" s="23" t="s">
        <v>0</v>
      </c>
      <c r="Z19" s="25" t="s">
        <v>46</v>
      </c>
      <c r="AA19" s="24" t="s">
        <v>38</v>
      </c>
      <c r="AB19" s="50" t="s">
        <v>0</v>
      </c>
      <c r="AC19" s="76" t="s">
        <v>14</v>
      </c>
      <c r="AD19" s="77" t="s">
        <v>38</v>
      </c>
      <c r="AE19" s="75" t="s">
        <v>0</v>
      </c>
      <c r="AF19" s="76" t="s">
        <v>14</v>
      </c>
      <c r="AG19" s="77" t="s">
        <v>38</v>
      </c>
      <c r="AH19" s="75" t="s">
        <v>0</v>
      </c>
      <c r="AI19" s="76" t="s">
        <v>14</v>
      </c>
      <c r="AJ19" s="77" t="s">
        <v>38</v>
      </c>
      <c r="AK19" s="50" t="s">
        <v>0</v>
      </c>
      <c r="AL19" s="76" t="s">
        <v>14</v>
      </c>
      <c r="AM19" s="77" t="s">
        <v>38</v>
      </c>
      <c r="AN19" s="75" t="s">
        <v>0</v>
      </c>
      <c r="AO19" s="76" t="s">
        <v>14</v>
      </c>
      <c r="AP19" s="77" t="s">
        <v>38</v>
      </c>
    </row>
    <row r="20" spans="1:44" ht="17.45" customHeight="1" thickBot="1" x14ac:dyDescent="0.3">
      <c r="A20" s="165"/>
      <c r="B20" s="149" t="s">
        <v>43</v>
      </c>
      <c r="C20" s="56" t="s">
        <v>9</v>
      </c>
      <c r="D20" s="116" t="str">
        <f>IF(OR(C3="",C4=""),"",(C3+C4)/2)</f>
        <v/>
      </c>
      <c r="E20" s="57" t="s">
        <v>51</v>
      </c>
      <c r="F20" s="123" t="str">
        <f>IF(OR($E$13="",$E$14=""),"",($E$13+$E$14)/2)</f>
        <v/>
      </c>
      <c r="G20" s="86" t="str">
        <f>IFERROR(($D20-F20)/F20,"")</f>
        <v/>
      </c>
      <c r="H20" s="57" t="s">
        <v>67</v>
      </c>
      <c r="I20" s="123" t="str">
        <f>IF(OR($E$11="",$E$12=""),"",($E$11+$E$12)/2)</f>
        <v/>
      </c>
      <c r="J20" s="86" t="str">
        <f>IFERROR(($D20-I20)/I20,"")</f>
        <v/>
      </c>
      <c r="K20" s="57" t="s">
        <v>68</v>
      </c>
      <c r="L20" s="123" t="str">
        <f>IF(OR($E$9="",$E$10=""),"",($E$9+$E$10)/2)</f>
        <v/>
      </c>
      <c r="M20" s="86" t="str">
        <f>IFERROR(($D20-L20)/L20,"")</f>
        <v/>
      </c>
      <c r="N20" s="18"/>
      <c r="O20" s="124"/>
      <c r="P20" s="87"/>
      <c r="Q20" s="18"/>
      <c r="R20" s="19"/>
      <c r="S20" s="87"/>
      <c r="T20" s="158" t="str">
        <f>IF(OR(E9="",E10="",E11="",E12="",E13="",E14=""),"",(AVERAGE(E9:E14)))</f>
        <v/>
      </c>
      <c r="U20" s="98" t="str">
        <f t="shared" ref="U20:U30" si="0">IFERROR(($D20-T$20)/T$20,"")</f>
        <v/>
      </c>
      <c r="V20" s="62" t="s">
        <v>22</v>
      </c>
      <c r="W20" s="132" t="str">
        <f>IF(OR(E3="",E4=""),"",(E3+E4)/2)</f>
        <v/>
      </c>
      <c r="X20" s="98" t="str">
        <f t="shared" ref="X20:X30" si="1">IFERROR(($D20-W20)/W20,"")</f>
        <v/>
      </c>
      <c r="Y20" s="62" t="s">
        <v>33</v>
      </c>
      <c r="Z20" s="136" t="str">
        <f>IF(OR(G3="",G4=""),"",(G3+G4)/2)</f>
        <v/>
      </c>
      <c r="AA20" s="98" t="str">
        <f t="shared" ref="AA20:AA30" si="2">IFERROR(($D20-Z20)/Z20,"")</f>
        <v/>
      </c>
      <c r="AB20" s="85" t="s">
        <v>61</v>
      </c>
      <c r="AC20" s="138" t="str">
        <f>IF(C3="","",$C3)</f>
        <v/>
      </c>
      <c r="AD20" s="103" t="str">
        <f>IFERROR(($D20-AC20)/AC20,"")</f>
        <v/>
      </c>
      <c r="AE20" s="82"/>
      <c r="AF20" s="52"/>
      <c r="AG20" s="107"/>
      <c r="AH20" s="53"/>
      <c r="AI20" s="21"/>
      <c r="AJ20" s="113"/>
      <c r="AK20" s="30"/>
      <c r="AL20" s="29"/>
      <c r="AM20" s="114"/>
      <c r="AN20" s="34"/>
      <c r="AO20" s="29"/>
      <c r="AP20" s="114"/>
    </row>
    <row r="21" spans="1:44" ht="17.45" customHeight="1" thickBot="1" x14ac:dyDescent="0.3">
      <c r="A21" s="165"/>
      <c r="B21" s="150"/>
      <c r="C21" s="37" t="s">
        <v>10</v>
      </c>
      <c r="D21" s="117" t="str">
        <f>IF(OR(C4="",C5=""),"",(C4+C5)/2)</f>
        <v/>
      </c>
      <c r="E21" s="18"/>
      <c r="F21" s="124"/>
      <c r="G21" s="87"/>
      <c r="H21" s="18"/>
      <c r="I21" s="124"/>
      <c r="J21" s="87"/>
      <c r="K21" s="18"/>
      <c r="L21" s="124"/>
      <c r="M21" s="87"/>
      <c r="N21" s="18"/>
      <c r="O21" s="124"/>
      <c r="P21" s="87"/>
      <c r="Q21" s="18"/>
      <c r="R21" s="19"/>
      <c r="S21" s="87"/>
      <c r="T21" s="159"/>
      <c r="U21" s="99" t="str">
        <f t="shared" si="0"/>
        <v/>
      </c>
      <c r="V21" s="39" t="s">
        <v>23</v>
      </c>
      <c r="W21" s="133" t="str">
        <f>IF(OR(E4="",E5=""),"",(E4+E5)/2)</f>
        <v/>
      </c>
      <c r="X21" s="101" t="str">
        <f t="shared" si="1"/>
        <v/>
      </c>
      <c r="Y21" s="39" t="s">
        <v>34</v>
      </c>
      <c r="Z21" s="133" t="str">
        <f>IF(OR(G4="",G5=""),"",(G4+G5)/2)</f>
        <v/>
      </c>
      <c r="AA21" s="101" t="str">
        <f t="shared" si="2"/>
        <v/>
      </c>
      <c r="AB21" s="38" t="s">
        <v>66</v>
      </c>
      <c r="AC21" s="139" t="str">
        <f t="shared" ref="AC21:AC24" si="3">IF(C4="","",$C4)</f>
        <v/>
      </c>
      <c r="AD21" s="101" t="str">
        <f t="shared" ref="AD21:AD30" si="4">IFERROR(($D21-AC21)/AC21,"")</f>
        <v/>
      </c>
      <c r="AE21" s="37" t="s">
        <v>62</v>
      </c>
      <c r="AF21" s="133" t="str">
        <f>IF($C$4="","",$C$4)</f>
        <v/>
      </c>
      <c r="AG21" s="108" t="str">
        <f>IFERROR(($D21-AF21)/AF21,"")</f>
        <v/>
      </c>
      <c r="AH21" s="43"/>
      <c r="AI21" s="54"/>
      <c r="AJ21" s="107" t="str">
        <f t="shared" ref="AJ21:AJ24" si="5">IFERROR(($D21-AI21)/AI21,"")</f>
        <v/>
      </c>
      <c r="AK21" s="32"/>
      <c r="AL21" s="28"/>
      <c r="AM21" s="105"/>
      <c r="AN21" s="35"/>
      <c r="AO21" s="28"/>
      <c r="AP21" s="105"/>
    </row>
    <row r="22" spans="1:44" ht="17.45" customHeight="1" thickBot="1" x14ac:dyDescent="0.3">
      <c r="A22" s="165"/>
      <c r="B22" s="150"/>
      <c r="C22" s="36" t="s">
        <v>11</v>
      </c>
      <c r="D22" s="118" t="str">
        <f>IF(OR(C5="",C6=""),"",(C5+C6)/2)</f>
        <v/>
      </c>
      <c r="E22" s="78" t="s">
        <v>52</v>
      </c>
      <c r="F22" s="125" t="str">
        <f>IF(OR($C$3="",$C$4=""),"",($C$3+$C$4)/2)</f>
        <v/>
      </c>
      <c r="G22" s="88" t="str">
        <f>IFERROR(($D22-F22)/F22,"")</f>
        <v/>
      </c>
      <c r="H22" s="58" t="s">
        <v>51</v>
      </c>
      <c r="I22" s="123" t="str">
        <f>IF(OR($E$13="",$E$14=""),"",($E$13+$E$14)/2)</f>
        <v/>
      </c>
      <c r="J22" s="88" t="str">
        <f>IFERROR(($D22-I22)/I22,"")</f>
        <v/>
      </c>
      <c r="K22" s="58" t="s">
        <v>67</v>
      </c>
      <c r="L22" s="123" t="str">
        <f>IF(OR($E$11="",$E$12=""),"",($E$11+$E$12)/2)</f>
        <v/>
      </c>
      <c r="M22" s="88" t="str">
        <f>IFERROR(($D22-L22)/L22,"")</f>
        <v/>
      </c>
      <c r="N22" s="58" t="s">
        <v>68</v>
      </c>
      <c r="O22" s="123" t="str">
        <f>IF(OR($E$9="",$E$10=""),"",($E$9+$E$10)/2)</f>
        <v/>
      </c>
      <c r="P22" s="88" t="str">
        <f>IFERROR(($D22-O22)/O22,"")</f>
        <v/>
      </c>
      <c r="Q22" s="22"/>
      <c r="R22" s="42"/>
      <c r="S22" s="97"/>
      <c r="T22" s="159"/>
      <c r="U22" s="99" t="str">
        <f t="shared" si="0"/>
        <v/>
      </c>
      <c r="V22" s="61" t="s">
        <v>24</v>
      </c>
      <c r="W22" s="134" t="str">
        <f>IF(OR(E5="",E6=""),"",(E5+E6)/2)</f>
        <v/>
      </c>
      <c r="X22" s="99" t="str">
        <f t="shared" si="1"/>
        <v/>
      </c>
      <c r="Y22" s="61" t="s">
        <v>35</v>
      </c>
      <c r="Z22" s="134" t="str">
        <f t="shared" ref="Z22:Z24" si="6">IF(OR(G5="",G6=""),"",(G5+G6)/2)</f>
        <v/>
      </c>
      <c r="AA22" s="99" t="str">
        <f t="shared" si="2"/>
        <v/>
      </c>
      <c r="AB22" s="38" t="s">
        <v>49</v>
      </c>
      <c r="AC22" s="139" t="str">
        <f t="shared" si="3"/>
        <v/>
      </c>
      <c r="AD22" s="101" t="str">
        <f t="shared" si="4"/>
        <v/>
      </c>
      <c r="AE22" s="37" t="s">
        <v>62</v>
      </c>
      <c r="AF22" s="133" t="str">
        <f t="shared" ref="AF22:AF24" si="7">IF($C$4="","",$C$4)</f>
        <v/>
      </c>
      <c r="AG22" s="108" t="str">
        <f t="shared" ref="AG22:AG30" si="8">IFERROR(($D22-AF22)/AF22,"")</f>
        <v/>
      </c>
      <c r="AH22" s="39" t="s">
        <v>63</v>
      </c>
      <c r="AI22" s="133" t="str">
        <f>IF($C$5="","",$C$5)</f>
        <v/>
      </c>
      <c r="AJ22" s="101" t="str">
        <f t="shared" si="5"/>
        <v/>
      </c>
      <c r="AK22" s="32"/>
      <c r="AL22" s="28"/>
      <c r="AM22" s="105"/>
      <c r="AN22" s="35"/>
      <c r="AO22" s="28"/>
      <c r="AP22" s="105" t="str">
        <f t="shared" ref="AP22:AP30" si="9">IFERROR(($D22-AO22)/AO22,"")</f>
        <v/>
      </c>
    </row>
    <row r="23" spans="1:44" ht="17.45" customHeight="1" thickBot="1" x14ac:dyDescent="0.3">
      <c r="A23" s="165"/>
      <c r="B23" s="150"/>
      <c r="C23" s="37" t="s">
        <v>12</v>
      </c>
      <c r="D23" s="117" t="str">
        <f>IF(OR(C6="",C7=""),"",(C6+C7)/2)</f>
        <v/>
      </c>
      <c r="E23" s="18"/>
      <c r="F23" s="124"/>
      <c r="G23" s="87"/>
      <c r="H23" s="18"/>
      <c r="I23" s="124"/>
      <c r="J23" s="87"/>
      <c r="K23" s="18"/>
      <c r="L23" s="124"/>
      <c r="M23" s="87"/>
      <c r="N23" s="18"/>
      <c r="O23" s="124"/>
      <c r="P23" s="87"/>
      <c r="Q23" s="18"/>
      <c r="R23" s="19"/>
      <c r="S23" s="87"/>
      <c r="T23" s="159"/>
      <c r="U23" s="99" t="str">
        <f t="shared" si="0"/>
        <v/>
      </c>
      <c r="V23" s="39" t="s">
        <v>25</v>
      </c>
      <c r="W23" s="133" t="str">
        <f>IF(OR(E6="",E7=""),"",(E6+E7)/2)</f>
        <v/>
      </c>
      <c r="X23" s="101" t="str">
        <f t="shared" si="1"/>
        <v/>
      </c>
      <c r="Y23" s="39" t="s">
        <v>36</v>
      </c>
      <c r="Z23" s="133" t="str">
        <f t="shared" si="6"/>
        <v/>
      </c>
      <c r="AA23" s="101" t="str">
        <f t="shared" si="2"/>
        <v/>
      </c>
      <c r="AB23" s="38" t="s">
        <v>49</v>
      </c>
      <c r="AC23" s="139" t="str">
        <f t="shared" si="3"/>
        <v/>
      </c>
      <c r="AD23" s="101" t="str">
        <f t="shared" si="4"/>
        <v/>
      </c>
      <c r="AE23" s="37" t="s">
        <v>4</v>
      </c>
      <c r="AF23" s="133" t="str">
        <f t="shared" si="7"/>
        <v/>
      </c>
      <c r="AG23" s="108" t="str">
        <f t="shared" si="8"/>
        <v/>
      </c>
      <c r="AH23" s="39" t="s">
        <v>5</v>
      </c>
      <c r="AI23" s="133" t="str">
        <f t="shared" ref="AI23:AI24" si="10">IF($C$5="","",$C$5)</f>
        <v/>
      </c>
      <c r="AJ23" s="101" t="str">
        <f>IFERROR(($D23-AI23)/AI23,"")</f>
        <v/>
      </c>
      <c r="AK23" s="37" t="s">
        <v>64</v>
      </c>
      <c r="AL23" s="133" t="str">
        <f>IF($C$6="","",$C$6)</f>
        <v/>
      </c>
      <c r="AM23" s="101" t="str">
        <f t="shared" ref="AM23:AM24" si="11">IFERROR(($D23-AL23)/AL23,"")</f>
        <v/>
      </c>
      <c r="AN23" s="35"/>
      <c r="AO23" s="28"/>
      <c r="AP23" s="105" t="str">
        <f t="shared" si="9"/>
        <v/>
      </c>
    </row>
    <row r="24" spans="1:44" ht="17.45" customHeight="1" thickBot="1" x14ac:dyDescent="0.3">
      <c r="A24" s="165"/>
      <c r="B24" s="151"/>
      <c r="C24" s="59" t="s">
        <v>13</v>
      </c>
      <c r="D24" s="119" t="str">
        <f>IF(OR(C7="",C8=""),"",(C7+C8)/2)</f>
        <v/>
      </c>
      <c r="E24" s="79" t="s">
        <v>53</v>
      </c>
      <c r="F24" s="126" t="str">
        <f>IF(OR(C5="",C6=""),"",($C$5+$C$6)/2)</f>
        <v/>
      </c>
      <c r="G24" s="89" t="str">
        <f>IFERROR(($D24-F24)/F24,"")</f>
        <v/>
      </c>
      <c r="H24" s="79" t="s">
        <v>52</v>
      </c>
      <c r="I24" s="125" t="str">
        <f>IF(OR($C$3="",$C$4=""),"",($C$3+$C$4)/2)</f>
        <v/>
      </c>
      <c r="J24" s="89" t="str">
        <f>IFERROR(($D24-I24)/I24,"")</f>
        <v/>
      </c>
      <c r="K24" s="60" t="s">
        <v>51</v>
      </c>
      <c r="L24" s="123" t="str">
        <f>IF(OR($E$13="",$E$14=""),"",($E$13+$E$14)/2)</f>
        <v/>
      </c>
      <c r="M24" s="89" t="str">
        <f>IFERROR(($D24-L24)/L24,"")</f>
        <v/>
      </c>
      <c r="N24" s="60" t="s">
        <v>67</v>
      </c>
      <c r="O24" s="123" t="str">
        <f>IF(OR($E$11="",$E$12=""),"",($E$11+$E$12)/2)</f>
        <v/>
      </c>
      <c r="P24" s="89" t="str">
        <f>IFERROR(($D24-O24)/O24,"")</f>
        <v/>
      </c>
      <c r="Q24" s="60" t="s">
        <v>68</v>
      </c>
      <c r="R24" s="123" t="str">
        <f>IF(OR($E$9="",$E$10=""),"",($E$9+$E$10)/2)</f>
        <v/>
      </c>
      <c r="S24" s="89" t="str">
        <f>IFERROR(($D24-R24)/R24,"")</f>
        <v/>
      </c>
      <c r="T24" s="159"/>
      <c r="U24" s="99" t="str">
        <f t="shared" si="0"/>
        <v/>
      </c>
      <c r="V24" s="61" t="s">
        <v>26</v>
      </c>
      <c r="W24" s="134" t="str">
        <f>IF(OR(E7="",E8=""),"",(E7+E8)/2)</f>
        <v/>
      </c>
      <c r="X24" s="99" t="str">
        <f t="shared" si="1"/>
        <v/>
      </c>
      <c r="Y24" s="61" t="s">
        <v>37</v>
      </c>
      <c r="Z24" s="137" t="str">
        <f t="shared" si="6"/>
        <v/>
      </c>
      <c r="AA24" s="99" t="str">
        <f t="shared" si="2"/>
        <v/>
      </c>
      <c r="AB24" s="68" t="s">
        <v>49</v>
      </c>
      <c r="AC24" s="139" t="str">
        <f t="shared" si="3"/>
        <v/>
      </c>
      <c r="AD24" s="104" t="str">
        <f t="shared" si="4"/>
        <v/>
      </c>
      <c r="AE24" s="83" t="s">
        <v>4</v>
      </c>
      <c r="AF24" s="133" t="str">
        <f t="shared" si="7"/>
        <v/>
      </c>
      <c r="AG24" s="109" t="str">
        <f>IFERROR(($D24-AF24)/AF24,"")</f>
        <v/>
      </c>
      <c r="AH24" s="70" t="s">
        <v>63</v>
      </c>
      <c r="AI24" s="133" t="str">
        <f t="shared" si="10"/>
        <v/>
      </c>
      <c r="AJ24" s="104" t="str">
        <f t="shared" si="5"/>
        <v/>
      </c>
      <c r="AK24" s="37" t="s">
        <v>6</v>
      </c>
      <c r="AL24" s="133" t="str">
        <f>IF($C$6="","",$C$6)</f>
        <v/>
      </c>
      <c r="AM24" s="101" t="str">
        <f t="shared" si="11"/>
        <v/>
      </c>
      <c r="AN24" s="39" t="s">
        <v>65</v>
      </c>
      <c r="AO24" s="133" t="str">
        <f>IF($C$7="","",$C$7)</f>
        <v/>
      </c>
      <c r="AP24" s="101" t="str">
        <f t="shared" si="9"/>
        <v/>
      </c>
    </row>
    <row r="25" spans="1:44" ht="17.100000000000001" customHeight="1" thickBot="1" x14ac:dyDescent="0.3">
      <c r="A25" s="165"/>
      <c r="B25" s="149" t="s">
        <v>42</v>
      </c>
      <c r="C25" s="48" t="s">
        <v>3</v>
      </c>
      <c r="D25" s="120" t="str">
        <f t="shared" ref="D25:D30" si="12">IF(C3="","",$C3)</f>
        <v/>
      </c>
      <c r="E25" s="43"/>
      <c r="F25" s="127"/>
      <c r="G25" s="90"/>
      <c r="H25" s="43"/>
      <c r="I25" s="127"/>
      <c r="J25" s="90"/>
      <c r="K25" s="43"/>
      <c r="L25" s="127"/>
      <c r="M25" s="90"/>
      <c r="N25" s="43"/>
      <c r="O25" s="127"/>
      <c r="P25" s="90"/>
      <c r="Q25" s="43"/>
      <c r="R25" s="44"/>
      <c r="S25" s="90"/>
      <c r="T25" s="159"/>
      <c r="U25" s="99" t="str">
        <f t="shared" si="0"/>
        <v/>
      </c>
      <c r="V25" s="38" t="s">
        <v>16</v>
      </c>
      <c r="W25" s="133" t="str">
        <f>IF(E3="","",$E3)</f>
        <v/>
      </c>
      <c r="X25" s="101" t="str">
        <f t="shared" si="1"/>
        <v/>
      </c>
      <c r="Y25" s="38" t="s">
        <v>27</v>
      </c>
      <c r="Z25" s="133" t="str">
        <f>IF(G3="","",$G3)</f>
        <v/>
      </c>
      <c r="AA25" s="101" t="str">
        <f t="shared" si="2"/>
        <v/>
      </c>
      <c r="AB25" s="33"/>
      <c r="AC25" s="140"/>
      <c r="AD25" s="105"/>
      <c r="AE25" s="31"/>
      <c r="AF25" s="140"/>
      <c r="AG25" s="110"/>
      <c r="AH25" s="33"/>
      <c r="AI25" s="140"/>
      <c r="AJ25" s="105"/>
      <c r="AK25" s="31"/>
      <c r="AL25" s="140"/>
      <c r="AM25" s="105"/>
      <c r="AN25" s="33"/>
      <c r="AO25" s="140"/>
      <c r="AP25" s="105"/>
    </row>
    <row r="26" spans="1:44" ht="17.100000000000001" customHeight="1" thickBot="1" x14ac:dyDescent="0.3">
      <c r="A26" s="165"/>
      <c r="B26" s="150"/>
      <c r="C26" s="37" t="s">
        <v>4</v>
      </c>
      <c r="D26" s="120" t="str">
        <f t="shared" si="12"/>
        <v/>
      </c>
      <c r="E26" s="35"/>
      <c r="F26" s="128"/>
      <c r="G26" s="91"/>
      <c r="H26" s="35"/>
      <c r="I26" s="128"/>
      <c r="J26" s="91"/>
      <c r="K26" s="35"/>
      <c r="L26" s="128"/>
      <c r="M26" s="91"/>
      <c r="N26" s="35"/>
      <c r="O26" s="128"/>
      <c r="P26" s="91"/>
      <c r="Q26" s="35"/>
      <c r="R26" s="45"/>
      <c r="S26" s="91"/>
      <c r="T26" s="159"/>
      <c r="U26" s="99" t="str">
        <f t="shared" si="0"/>
        <v/>
      </c>
      <c r="V26" s="38" t="s">
        <v>17</v>
      </c>
      <c r="W26" s="133" t="str">
        <f t="shared" ref="W26:W30" si="13">IF(E4="","",$E4)</f>
        <v/>
      </c>
      <c r="X26" s="101" t="str">
        <f t="shared" si="1"/>
        <v/>
      </c>
      <c r="Y26" s="38" t="s">
        <v>28</v>
      </c>
      <c r="Z26" s="133" t="str">
        <f t="shared" ref="Z26:Z30" si="14">IF(G4="","",$G4)</f>
        <v/>
      </c>
      <c r="AA26" s="101" t="str">
        <f t="shared" si="2"/>
        <v/>
      </c>
      <c r="AB26" s="38" t="s">
        <v>66</v>
      </c>
      <c r="AC26" s="139" t="str">
        <f>IF(C$3="","",C$3)</f>
        <v/>
      </c>
      <c r="AD26" s="106" t="str">
        <f t="shared" si="4"/>
        <v/>
      </c>
      <c r="AE26" s="84"/>
      <c r="AF26" s="142"/>
      <c r="AG26" s="111"/>
      <c r="AH26" s="35"/>
      <c r="AI26" s="140"/>
      <c r="AJ26" s="105"/>
      <c r="AK26" s="32"/>
      <c r="AL26" s="140"/>
      <c r="AM26" s="105"/>
      <c r="AN26" s="35"/>
      <c r="AO26" s="140"/>
      <c r="AP26" s="105"/>
    </row>
    <row r="27" spans="1:44" ht="17.100000000000001" customHeight="1" thickBot="1" x14ac:dyDescent="0.3">
      <c r="A27" s="165"/>
      <c r="B27" s="150"/>
      <c r="C27" s="37" t="s">
        <v>5</v>
      </c>
      <c r="D27" s="120" t="str">
        <f t="shared" si="12"/>
        <v/>
      </c>
      <c r="E27" s="35"/>
      <c r="F27" s="128"/>
      <c r="G27" s="91"/>
      <c r="H27" s="35"/>
      <c r="I27" s="128"/>
      <c r="J27" s="91"/>
      <c r="K27" s="35"/>
      <c r="L27" s="128"/>
      <c r="M27" s="91"/>
      <c r="N27" s="35"/>
      <c r="O27" s="128"/>
      <c r="P27" s="91"/>
      <c r="Q27" s="35"/>
      <c r="R27" s="45"/>
      <c r="S27" s="91"/>
      <c r="T27" s="159"/>
      <c r="U27" s="99" t="str">
        <f t="shared" si="0"/>
        <v/>
      </c>
      <c r="V27" s="38" t="s">
        <v>18</v>
      </c>
      <c r="W27" s="133" t="str">
        <f t="shared" si="13"/>
        <v/>
      </c>
      <c r="X27" s="101" t="str">
        <f t="shared" si="1"/>
        <v/>
      </c>
      <c r="Y27" s="38" t="s">
        <v>29</v>
      </c>
      <c r="Z27" s="133" t="str">
        <f t="shared" si="14"/>
        <v/>
      </c>
      <c r="AA27" s="101" t="str">
        <f t="shared" si="2"/>
        <v/>
      </c>
      <c r="AB27" s="38" t="s">
        <v>49</v>
      </c>
      <c r="AC27" s="139" t="str">
        <f t="shared" ref="AC27:AC30" si="15">IF(C$3="","",C$3)</f>
        <v/>
      </c>
      <c r="AD27" s="101" t="str">
        <f t="shared" si="4"/>
        <v/>
      </c>
      <c r="AE27" s="37" t="s">
        <v>62</v>
      </c>
      <c r="AF27" s="133" t="str">
        <f t="shared" ref="AF27:AF30" si="16">IF($C$4="","",$C$4)</f>
        <v/>
      </c>
      <c r="AG27" s="108" t="str">
        <f t="shared" si="8"/>
        <v/>
      </c>
      <c r="AH27" s="55"/>
      <c r="AI27" s="142"/>
      <c r="AJ27" s="114"/>
      <c r="AK27" s="32"/>
      <c r="AL27" s="140"/>
      <c r="AM27" s="105"/>
      <c r="AN27" s="35"/>
      <c r="AO27" s="140"/>
      <c r="AP27" s="105"/>
    </row>
    <row r="28" spans="1:44" ht="17.100000000000001" customHeight="1" thickBot="1" x14ac:dyDescent="0.3">
      <c r="A28" s="165"/>
      <c r="B28" s="150"/>
      <c r="C28" s="37" t="s">
        <v>6</v>
      </c>
      <c r="D28" s="120" t="str">
        <f t="shared" si="12"/>
        <v/>
      </c>
      <c r="E28" s="35"/>
      <c r="F28" s="128"/>
      <c r="G28" s="91"/>
      <c r="H28" s="35"/>
      <c r="I28" s="128"/>
      <c r="J28" s="91"/>
      <c r="K28" s="35"/>
      <c r="L28" s="128"/>
      <c r="M28" s="91"/>
      <c r="N28" s="35"/>
      <c r="O28" s="128"/>
      <c r="P28" s="91"/>
      <c r="Q28" s="35"/>
      <c r="R28" s="45"/>
      <c r="S28" s="91"/>
      <c r="T28" s="159"/>
      <c r="U28" s="99" t="str">
        <f t="shared" si="0"/>
        <v/>
      </c>
      <c r="V28" s="38" t="s">
        <v>19</v>
      </c>
      <c r="W28" s="133" t="str">
        <f t="shared" si="13"/>
        <v/>
      </c>
      <c r="X28" s="101" t="str">
        <f t="shared" si="1"/>
        <v/>
      </c>
      <c r="Y28" s="38" t="s">
        <v>30</v>
      </c>
      <c r="Z28" s="133" t="str">
        <f t="shared" si="14"/>
        <v/>
      </c>
      <c r="AA28" s="101" t="str">
        <f t="shared" si="2"/>
        <v/>
      </c>
      <c r="AB28" s="38" t="s">
        <v>49</v>
      </c>
      <c r="AC28" s="139" t="str">
        <f t="shared" si="15"/>
        <v/>
      </c>
      <c r="AD28" s="101" t="str">
        <f t="shared" si="4"/>
        <v/>
      </c>
      <c r="AE28" s="37" t="s">
        <v>4</v>
      </c>
      <c r="AF28" s="133" t="str">
        <f t="shared" si="16"/>
        <v/>
      </c>
      <c r="AG28" s="108" t="str">
        <f t="shared" si="8"/>
        <v/>
      </c>
      <c r="AH28" s="39" t="s">
        <v>63</v>
      </c>
      <c r="AI28" s="133" t="str">
        <f t="shared" ref="AI28:AI30" si="17">IF($C$5="","",$C$5)</f>
        <v/>
      </c>
      <c r="AJ28" s="101" t="str">
        <f t="shared" ref="AJ28:AJ30" si="18">IFERROR(($D28-AI28)/AI28,"")</f>
        <v/>
      </c>
      <c r="AK28" s="32"/>
      <c r="AL28" s="128"/>
      <c r="AM28" s="105"/>
      <c r="AN28" s="35"/>
      <c r="AO28" s="140"/>
      <c r="AP28" s="105"/>
    </row>
    <row r="29" spans="1:44" ht="17.100000000000001" customHeight="1" thickBot="1" x14ac:dyDescent="0.3">
      <c r="A29" s="165"/>
      <c r="B29" s="150"/>
      <c r="C29" s="37" t="s">
        <v>7</v>
      </c>
      <c r="D29" s="120" t="str">
        <f t="shared" si="12"/>
        <v/>
      </c>
      <c r="E29" s="35"/>
      <c r="F29" s="128"/>
      <c r="G29" s="91"/>
      <c r="H29" s="35"/>
      <c r="I29" s="128"/>
      <c r="J29" s="91"/>
      <c r="K29" s="35"/>
      <c r="L29" s="128"/>
      <c r="M29" s="91"/>
      <c r="N29" s="35"/>
      <c r="O29" s="128"/>
      <c r="P29" s="91"/>
      <c r="Q29" s="35"/>
      <c r="R29" s="45"/>
      <c r="S29" s="91"/>
      <c r="T29" s="159"/>
      <c r="U29" s="99" t="str">
        <f t="shared" si="0"/>
        <v/>
      </c>
      <c r="V29" s="38" t="s">
        <v>20</v>
      </c>
      <c r="W29" s="133" t="str">
        <f t="shared" si="13"/>
        <v/>
      </c>
      <c r="X29" s="101" t="str">
        <f t="shared" si="1"/>
        <v/>
      </c>
      <c r="Y29" s="38" t="s">
        <v>31</v>
      </c>
      <c r="Z29" s="133" t="str">
        <f t="shared" si="14"/>
        <v/>
      </c>
      <c r="AA29" s="101" t="str">
        <f t="shared" si="2"/>
        <v/>
      </c>
      <c r="AB29" s="38" t="s">
        <v>49</v>
      </c>
      <c r="AC29" s="139" t="str">
        <f t="shared" si="15"/>
        <v/>
      </c>
      <c r="AD29" s="101" t="str">
        <f t="shared" si="4"/>
        <v/>
      </c>
      <c r="AE29" s="37" t="s">
        <v>4</v>
      </c>
      <c r="AF29" s="133" t="str">
        <f t="shared" si="16"/>
        <v/>
      </c>
      <c r="AG29" s="108" t="str">
        <f t="shared" si="8"/>
        <v/>
      </c>
      <c r="AH29" s="39" t="s">
        <v>63</v>
      </c>
      <c r="AI29" s="133" t="str">
        <f t="shared" si="17"/>
        <v/>
      </c>
      <c r="AJ29" s="101" t="str">
        <f t="shared" si="18"/>
        <v/>
      </c>
      <c r="AK29" s="37" t="s">
        <v>64</v>
      </c>
      <c r="AL29" s="133" t="str">
        <f>IF($C$6="","",$C$6)</f>
        <v/>
      </c>
      <c r="AM29" s="101" t="str">
        <f t="shared" ref="AM29:AM30" si="19">IFERROR(($D29-AL29)/AL29,"")</f>
        <v/>
      </c>
      <c r="AN29" s="35"/>
      <c r="AO29" s="140"/>
      <c r="AP29" s="105"/>
    </row>
    <row r="30" spans="1:44" ht="17.45" customHeight="1" thickBot="1" x14ac:dyDescent="0.3">
      <c r="A30" s="165"/>
      <c r="B30" s="151"/>
      <c r="C30" s="67" t="s">
        <v>8</v>
      </c>
      <c r="D30" s="120" t="str">
        <f t="shared" si="12"/>
        <v/>
      </c>
      <c r="E30" s="46"/>
      <c r="F30" s="129"/>
      <c r="G30" s="92"/>
      <c r="H30" s="46"/>
      <c r="I30" s="129"/>
      <c r="J30" s="92"/>
      <c r="K30" s="46"/>
      <c r="L30" s="129"/>
      <c r="M30" s="92"/>
      <c r="N30" s="46"/>
      <c r="O30" s="129"/>
      <c r="P30" s="92"/>
      <c r="Q30" s="46"/>
      <c r="R30" s="47"/>
      <c r="S30" s="92"/>
      <c r="T30" s="160"/>
      <c r="U30" s="100" t="str">
        <f t="shared" si="0"/>
        <v/>
      </c>
      <c r="V30" s="69" t="s">
        <v>21</v>
      </c>
      <c r="W30" s="135" t="str">
        <f t="shared" si="13"/>
        <v/>
      </c>
      <c r="X30" s="102" t="str">
        <f t="shared" si="1"/>
        <v/>
      </c>
      <c r="Y30" s="69" t="s">
        <v>32</v>
      </c>
      <c r="Z30" s="135" t="str">
        <f t="shared" si="14"/>
        <v/>
      </c>
      <c r="AA30" s="102" t="str">
        <f t="shared" si="2"/>
        <v/>
      </c>
      <c r="AB30" s="69" t="s">
        <v>66</v>
      </c>
      <c r="AC30" s="141" t="str">
        <f t="shared" si="15"/>
        <v/>
      </c>
      <c r="AD30" s="102" t="str">
        <f t="shared" si="4"/>
        <v/>
      </c>
      <c r="AE30" s="67" t="s">
        <v>62</v>
      </c>
      <c r="AF30" s="135" t="str">
        <f t="shared" si="16"/>
        <v/>
      </c>
      <c r="AG30" s="112" t="str">
        <f t="shared" si="8"/>
        <v/>
      </c>
      <c r="AH30" s="49" t="s">
        <v>63</v>
      </c>
      <c r="AI30" s="135" t="str">
        <f t="shared" si="17"/>
        <v/>
      </c>
      <c r="AJ30" s="102" t="str">
        <f t="shared" si="18"/>
        <v/>
      </c>
      <c r="AK30" s="67" t="s">
        <v>64</v>
      </c>
      <c r="AL30" s="135" t="str">
        <f>IF($C$6="","",$C$6)</f>
        <v/>
      </c>
      <c r="AM30" s="102" t="str">
        <f t="shared" si="19"/>
        <v/>
      </c>
      <c r="AN30" s="49" t="s">
        <v>7</v>
      </c>
      <c r="AO30" s="135" t="str">
        <f>IF($C$7="","",$C$7)</f>
        <v/>
      </c>
      <c r="AP30" s="102" t="str">
        <f t="shared" si="9"/>
        <v/>
      </c>
    </row>
    <row r="31" spans="1:44" ht="17.45" customHeight="1" x14ac:dyDescent="0.25">
      <c r="A31" s="165"/>
      <c r="B31" s="162" t="s">
        <v>74</v>
      </c>
      <c r="C31" s="63" t="s">
        <v>69</v>
      </c>
      <c r="D31" s="121" t="str">
        <f>IF(OR(C3="",C4="",C5=""),"",($C$3+$C$4+$C$5)/3)</f>
        <v/>
      </c>
      <c r="E31" s="64" t="s">
        <v>72</v>
      </c>
      <c r="F31" s="71" t="str">
        <f>IF(OR(E12="",E13="",E14=""),"",SUM($E$12:$E$14)/3)</f>
        <v/>
      </c>
      <c r="G31" s="93" t="str">
        <f>IFERROR(($D31-F31)/F31,"")</f>
        <v/>
      </c>
      <c r="H31" s="64" t="s">
        <v>73</v>
      </c>
      <c r="I31" s="71" t="str">
        <f>IF(OR($E$9="",$E$10="",$E$11=""),"",SUM($E$9:$E$11)/3)</f>
        <v/>
      </c>
      <c r="J31" s="93" t="str">
        <f>IFERROR(($D31-I31)/I31,"")</f>
        <v/>
      </c>
      <c r="K31" s="43"/>
      <c r="L31" s="130"/>
      <c r="M31" s="90"/>
      <c r="N31" s="20"/>
      <c r="O31" s="130"/>
      <c r="P31" s="95"/>
      <c r="Q31" s="20"/>
      <c r="R31" s="51"/>
      <c r="S31" s="95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 s="2"/>
      <c r="AP31" s="2"/>
      <c r="AQ31" s="1"/>
      <c r="AR31" s="1"/>
    </row>
    <row r="32" spans="1:44" ht="17.45" customHeight="1" thickBot="1" x14ac:dyDescent="0.3">
      <c r="A32" s="166"/>
      <c r="B32" s="163"/>
      <c r="C32" s="65" t="s">
        <v>70</v>
      </c>
      <c r="D32" s="122" t="str">
        <f>IF(OR(C6="",C7="",C8=""),"",(C6+C7+C8)/3)</f>
        <v/>
      </c>
      <c r="E32" s="66" t="s">
        <v>69</v>
      </c>
      <c r="F32" s="72" t="str">
        <f>IF(OR(C3="",C4="",C5=""),"",($C$3+$C$4+$C$5)/3)</f>
        <v/>
      </c>
      <c r="G32" s="94" t="str">
        <f>IFERROR(($D32-F32)/F32,"")</f>
        <v/>
      </c>
      <c r="H32" s="66" t="s">
        <v>72</v>
      </c>
      <c r="I32" s="72" t="str">
        <f>IF(OR(E12="",E13="",E14=""),"",SUM($E$12:$E$14)/3)</f>
        <v/>
      </c>
      <c r="J32" s="94" t="str">
        <f>IFERROR(($D32-I32)/I32,"")</f>
        <v/>
      </c>
      <c r="K32" s="66" t="s">
        <v>73</v>
      </c>
      <c r="L32" s="72" t="str">
        <f>IF(OR($E$9="",$E$10="",$E$11=""),"",SUM($E$9:$E$11)/3)</f>
        <v/>
      </c>
      <c r="M32" s="94" t="str">
        <f>IFERROR(($D32-L32)/L32,"")</f>
        <v/>
      </c>
      <c r="N32" s="80"/>
      <c r="O32" s="131"/>
      <c r="P32" s="96"/>
      <c r="Q32" s="80"/>
      <c r="R32" s="81"/>
      <c r="S32" s="96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 s="2"/>
      <c r="AP32" s="2"/>
      <c r="AQ32" s="1"/>
      <c r="AR32" s="1"/>
    </row>
    <row r="33" spans="20:44" ht="16.5" x14ac:dyDescent="0.25"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 s="2"/>
      <c r="AP33" s="2"/>
      <c r="AQ33" s="1"/>
      <c r="AR33" s="1"/>
    </row>
    <row r="34" spans="20:44" ht="16.5" x14ac:dyDescent="0.25">
      <c r="T34"/>
      <c r="U34"/>
      <c r="V34"/>
      <c r="AK34" s="2"/>
      <c r="AL34" s="2"/>
      <c r="AM34" s="2"/>
      <c r="AN34" s="2"/>
      <c r="AO34" s="2"/>
      <c r="AP34" s="2"/>
      <c r="AQ34" s="1"/>
      <c r="AR34" s="1"/>
    </row>
  </sheetData>
  <sheetProtection algorithmName="SHA-512" hashValue="8hfIFxTffzgiyVHJzATL5XoSYnd8uESQUBE3p5s5/a50dluy/Du05+KXRQNsdgeYUK2ZPbOH+cpZJpH6KrXSAw==" saltValue="XNuoR2EV0WDCzA+RFNoGPw==" spinCount="100000" sheet="1" objects="1" scenarios="1" selectLockedCells="1"/>
  <mergeCells count="18">
    <mergeCell ref="B31:B32"/>
    <mergeCell ref="A17:A32"/>
    <mergeCell ref="T18:U18"/>
    <mergeCell ref="B17:D17"/>
    <mergeCell ref="E17:AP17"/>
    <mergeCell ref="Y18:AA18"/>
    <mergeCell ref="AB18:AP18"/>
    <mergeCell ref="E18:S18"/>
    <mergeCell ref="B25:B30"/>
    <mergeCell ref="B18:C19"/>
    <mergeCell ref="D18:D19"/>
    <mergeCell ref="A1:A14"/>
    <mergeCell ref="B1:C1"/>
    <mergeCell ref="B20:B24"/>
    <mergeCell ref="D1:G1"/>
    <mergeCell ref="V18:X18"/>
    <mergeCell ref="T20:T30"/>
    <mergeCell ref="A16:J16"/>
  </mergeCells>
  <phoneticPr fontId="1" type="noConversion"/>
  <conditionalFormatting sqref="AP20:AP30 U20:U30 X20:X30 AA20:AA30">
    <cfRule type="cellIs" dxfId="28" priority="52" operator="lessThanOrEqual">
      <formula>-0.5</formula>
    </cfRule>
  </conditionalFormatting>
  <conditionalFormatting sqref="AM20:AM27">
    <cfRule type="cellIs" dxfId="27" priority="48" operator="lessThanOrEqual">
      <formula>-0.5</formula>
    </cfRule>
  </conditionalFormatting>
  <conditionalFormatting sqref="AJ20:AJ26">
    <cfRule type="cellIs" dxfId="26" priority="47" operator="lessThanOrEqual">
      <formula>-0.5</formula>
    </cfRule>
  </conditionalFormatting>
  <conditionalFormatting sqref="AG20:AG30">
    <cfRule type="cellIs" dxfId="25" priority="46" operator="lessThanOrEqual">
      <formula>-0.5</formula>
    </cfRule>
  </conditionalFormatting>
  <conditionalFormatting sqref="AD20:AD30">
    <cfRule type="cellIs" dxfId="24" priority="45" operator="lessThanOrEqual">
      <formula>-0.5</formula>
    </cfRule>
  </conditionalFormatting>
  <conditionalFormatting sqref="AJ27">
    <cfRule type="cellIs" dxfId="23" priority="44" operator="lessThanOrEqual">
      <formula>-0.5</formula>
    </cfRule>
  </conditionalFormatting>
  <conditionalFormatting sqref="AJ28">
    <cfRule type="cellIs" dxfId="22" priority="43" operator="lessThanOrEqual">
      <formula>-0.5</formula>
    </cfRule>
  </conditionalFormatting>
  <conditionalFormatting sqref="AJ29">
    <cfRule type="cellIs" dxfId="21" priority="42" operator="lessThanOrEqual">
      <formula>-0.5</formula>
    </cfRule>
  </conditionalFormatting>
  <conditionalFormatting sqref="AJ30">
    <cfRule type="cellIs" dxfId="20" priority="41" operator="lessThanOrEqual">
      <formula>-0.5</formula>
    </cfRule>
  </conditionalFormatting>
  <conditionalFormatting sqref="AM28">
    <cfRule type="cellIs" dxfId="19" priority="40" operator="lessThanOrEqual">
      <formula>-0.5</formula>
    </cfRule>
  </conditionalFormatting>
  <conditionalFormatting sqref="AM29">
    <cfRule type="cellIs" dxfId="18" priority="39" operator="lessThanOrEqual">
      <formula>-0.5</formula>
    </cfRule>
  </conditionalFormatting>
  <conditionalFormatting sqref="AM30">
    <cfRule type="cellIs" dxfId="17" priority="37" operator="lessThanOrEqual">
      <formula>-0.5</formula>
    </cfRule>
  </conditionalFormatting>
  <conditionalFormatting sqref="G20">
    <cfRule type="cellIs" dxfId="16" priority="23" operator="lessThanOrEqual">
      <formula>-0.5</formula>
    </cfRule>
  </conditionalFormatting>
  <conditionalFormatting sqref="G22">
    <cfRule type="cellIs" dxfId="15" priority="22" operator="lessThanOrEqual">
      <formula>-0.5</formula>
    </cfRule>
  </conditionalFormatting>
  <conditionalFormatting sqref="S24">
    <cfRule type="cellIs" dxfId="14" priority="20" operator="lessThanOrEqual">
      <formula>-0.5</formula>
    </cfRule>
  </conditionalFormatting>
  <conditionalFormatting sqref="G24">
    <cfRule type="cellIs" dxfId="13" priority="21" operator="lessThanOrEqual">
      <formula>-0.5</formula>
    </cfRule>
  </conditionalFormatting>
  <conditionalFormatting sqref="P22">
    <cfRule type="cellIs" dxfId="12" priority="19" operator="lessThanOrEqual">
      <formula>-0.5</formula>
    </cfRule>
  </conditionalFormatting>
  <conditionalFormatting sqref="P24">
    <cfRule type="cellIs" dxfId="11" priority="18" operator="lessThanOrEqual">
      <formula>-0.5</formula>
    </cfRule>
  </conditionalFormatting>
  <conditionalFormatting sqref="M20">
    <cfRule type="cellIs" dxfId="10" priority="17" operator="lessThanOrEqual">
      <formula>-0.5</formula>
    </cfRule>
  </conditionalFormatting>
  <conditionalFormatting sqref="M22">
    <cfRule type="cellIs" dxfId="9" priority="16" operator="lessThanOrEqual">
      <formula>-0.5</formula>
    </cfRule>
  </conditionalFormatting>
  <conditionalFormatting sqref="M24">
    <cfRule type="cellIs" dxfId="8" priority="15" operator="lessThanOrEqual">
      <formula>-0.5</formula>
    </cfRule>
  </conditionalFormatting>
  <conditionalFormatting sqref="J20">
    <cfRule type="cellIs" dxfId="7" priority="14" operator="lessThanOrEqual">
      <formula>-0.5</formula>
    </cfRule>
  </conditionalFormatting>
  <conditionalFormatting sqref="J22">
    <cfRule type="cellIs" dxfId="6" priority="13" operator="lessThanOrEqual">
      <formula>-0.5</formula>
    </cfRule>
  </conditionalFormatting>
  <conditionalFormatting sqref="J24">
    <cfRule type="cellIs" dxfId="5" priority="12" operator="lessThanOrEqual">
      <formula>-0.5</formula>
    </cfRule>
  </conditionalFormatting>
  <conditionalFormatting sqref="G31">
    <cfRule type="cellIs" dxfId="4" priority="9" operator="lessThanOrEqual">
      <formula>-0.5</formula>
    </cfRule>
  </conditionalFormatting>
  <conditionalFormatting sqref="G32">
    <cfRule type="cellIs" dxfId="3" priority="8" operator="lessThanOrEqual">
      <formula>-0.5</formula>
    </cfRule>
  </conditionalFormatting>
  <conditionalFormatting sqref="J32">
    <cfRule type="cellIs" dxfId="2" priority="7" operator="lessThanOrEqual">
      <formula>-0.5</formula>
    </cfRule>
  </conditionalFormatting>
  <conditionalFormatting sqref="J31">
    <cfRule type="cellIs" dxfId="1" priority="6" operator="lessThanOrEqual">
      <formula>-0.5</formula>
    </cfRule>
  </conditionalFormatting>
  <conditionalFormatting sqref="M32">
    <cfRule type="cellIs" dxfId="0" priority="5" operator="lessThanOrEqual">
      <formula>-0.5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營業額衰退五成試算表</vt:lpstr>
    </vt:vector>
  </TitlesOfParts>
  <Company>Ministry of Economic Affairs,R.O.C.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Moea</dc:creator>
  <cp:lastModifiedBy>Windows 使用者</cp:lastModifiedBy>
  <cp:lastPrinted>2020-04-14T09:56:28Z</cp:lastPrinted>
  <dcterms:created xsi:type="dcterms:W3CDTF">2020-04-13T05:57:07Z</dcterms:created>
  <dcterms:modified xsi:type="dcterms:W3CDTF">2020-05-25T00:42:30Z</dcterms:modified>
</cp:coreProperties>
</file>